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2022\"/>
    </mc:Choice>
  </mc:AlternateContent>
  <bookViews>
    <workbookView xWindow="0" yWindow="0" windowWidth="20490" windowHeight="7650" tabRatio="799"/>
  </bookViews>
  <sheets>
    <sheet name="Enero" sheetId="41" r:id="rId1"/>
    <sheet name="Febrero" sheetId="45" r:id="rId2"/>
    <sheet name="Marzo" sheetId="46" r:id="rId3"/>
    <sheet name="Abril" sheetId="47" r:id="rId4"/>
    <sheet name="Mayo" sheetId="48" r:id="rId5"/>
    <sheet name="Junio" sheetId="49" r:id="rId6"/>
    <sheet name="Julio" sheetId="50" r:id="rId7"/>
    <sheet name="Agosto" sheetId="51" r:id="rId8"/>
    <sheet name="Septiembre" sheetId="52" r:id="rId9"/>
    <sheet name="Octubre" sheetId="53" r:id="rId10"/>
    <sheet name="Noviembre" sheetId="54" r:id="rId11"/>
    <sheet name="Diciembre" sheetId="55" r:id="rId12"/>
    <sheet name="ENERO (ver 3)" sheetId="43" state="hidden" r:id="rId13"/>
    <sheet name="Hoja2" sheetId="44" state="hidden" r:id="rId14"/>
  </sheets>
  <calcPr calcId="162913"/>
</workbook>
</file>

<file path=xl/calcChain.xml><?xml version="1.0" encoding="utf-8"?>
<calcChain xmlns="http://schemas.openxmlformats.org/spreadsheetml/2006/main">
  <c r="O41" i="55" l="1"/>
  <c r="O40" i="55"/>
  <c r="U40" i="55" s="1"/>
  <c r="U42" i="55" s="1"/>
  <c r="F22" i="55"/>
  <c r="F21" i="55"/>
  <c r="I21" i="55" s="1"/>
  <c r="Q9" i="55"/>
  <c r="I9" i="55"/>
  <c r="C9" i="55"/>
  <c r="T7" i="55"/>
  <c r="D7" i="55"/>
  <c r="S5" i="55"/>
  <c r="O41" i="54"/>
  <c r="O40" i="54"/>
  <c r="F22" i="54"/>
  <c r="F21" i="54"/>
  <c r="I21" i="54" s="1"/>
  <c r="Q9" i="54"/>
  <c r="I9" i="54"/>
  <c r="C9" i="54"/>
  <c r="T7" i="54"/>
  <c r="D7" i="54"/>
  <c r="S5" i="54"/>
  <c r="O41" i="53"/>
  <c r="U41" i="53" s="1"/>
  <c r="O40" i="53"/>
  <c r="O42" i="53" s="1"/>
  <c r="F22" i="53"/>
  <c r="F21" i="53"/>
  <c r="Q9" i="53"/>
  <c r="I9" i="53"/>
  <c r="C9" i="53"/>
  <c r="T7" i="53"/>
  <c r="D7" i="53"/>
  <c r="S5" i="53"/>
  <c r="O41" i="52"/>
  <c r="U41" i="52" s="1"/>
  <c r="O40" i="52"/>
  <c r="F22" i="52"/>
  <c r="I22" i="52" s="1"/>
  <c r="F21" i="52"/>
  <c r="I21" i="52" s="1"/>
  <c r="Q9" i="52"/>
  <c r="I9" i="52"/>
  <c r="C9" i="52"/>
  <c r="T7" i="52"/>
  <c r="D7" i="52"/>
  <c r="S5" i="52"/>
  <c r="O41" i="51"/>
  <c r="O40" i="51"/>
  <c r="F22" i="51"/>
  <c r="F21" i="51"/>
  <c r="Q9" i="51"/>
  <c r="I9" i="51"/>
  <c r="C9" i="51"/>
  <c r="T7" i="51"/>
  <c r="D7" i="51"/>
  <c r="S5" i="51"/>
  <c r="O41" i="50"/>
  <c r="U41" i="50" s="1"/>
  <c r="O40" i="50"/>
  <c r="F22" i="50"/>
  <c r="F21" i="50"/>
  <c r="Q9" i="50"/>
  <c r="I9" i="50"/>
  <c r="C9" i="50"/>
  <c r="T7" i="50"/>
  <c r="D7" i="50"/>
  <c r="S5" i="50"/>
  <c r="O41" i="49"/>
  <c r="U41" i="49" s="1"/>
  <c r="O40" i="49"/>
  <c r="U40" i="49" s="1"/>
  <c r="U42" i="49" s="1"/>
  <c r="F22" i="49"/>
  <c r="F21" i="49"/>
  <c r="I21" i="49" s="1"/>
  <c r="Q9" i="49"/>
  <c r="I9" i="49"/>
  <c r="C9" i="49"/>
  <c r="T7" i="49"/>
  <c r="D7" i="49"/>
  <c r="S5" i="49"/>
  <c r="O41" i="48"/>
  <c r="O40" i="48"/>
  <c r="F22" i="48"/>
  <c r="I22" i="48" s="1"/>
  <c r="F21" i="48"/>
  <c r="I21" i="48" s="1"/>
  <c r="F20" i="48"/>
  <c r="Q9" i="48"/>
  <c r="I9" i="48"/>
  <c r="C9" i="48"/>
  <c r="T7" i="48"/>
  <c r="D7" i="48"/>
  <c r="S5" i="48"/>
  <c r="O41" i="47"/>
  <c r="U41" i="47" s="1"/>
  <c r="O40" i="47"/>
  <c r="U40" i="47" s="1"/>
  <c r="F22" i="47"/>
  <c r="I22" i="47" s="1"/>
  <c r="F21" i="47"/>
  <c r="I21" i="47" s="1"/>
  <c r="F20" i="47"/>
  <c r="Q9" i="47"/>
  <c r="I9" i="47"/>
  <c r="C9" i="47"/>
  <c r="T7" i="47"/>
  <c r="D7" i="47"/>
  <c r="S5" i="47"/>
  <c r="O41" i="46"/>
  <c r="O40" i="46"/>
  <c r="F22" i="46"/>
  <c r="F21" i="46"/>
  <c r="F20" i="46"/>
  <c r="F19" i="46"/>
  <c r="F23" i="46" s="1"/>
  <c r="Q9" i="46"/>
  <c r="I9" i="46"/>
  <c r="C9" i="46"/>
  <c r="T7" i="46"/>
  <c r="D7" i="46"/>
  <c r="S5" i="46"/>
  <c r="I73" i="55"/>
  <c r="H73" i="55"/>
  <c r="D73" i="55"/>
  <c r="C73" i="55"/>
  <c r="N71" i="55"/>
  <c r="T42" i="55"/>
  <c r="S42" i="55"/>
  <c r="R42" i="55"/>
  <c r="Q42" i="55"/>
  <c r="U41" i="55"/>
  <c r="S35" i="55"/>
  <c r="R13" i="55" s="1"/>
  <c r="T23" i="55"/>
  <c r="S23" i="55"/>
  <c r="R23" i="55"/>
  <c r="Q23" i="55"/>
  <c r="O23" i="55"/>
  <c r="N23" i="55"/>
  <c r="L23" i="55"/>
  <c r="K23" i="55"/>
  <c r="H23" i="55"/>
  <c r="G23" i="55"/>
  <c r="U22" i="55"/>
  <c r="I22" i="55"/>
  <c r="U21" i="55"/>
  <c r="U20" i="55"/>
  <c r="U19" i="55"/>
  <c r="T29" i="55" s="1"/>
  <c r="O13" i="55" s="1"/>
  <c r="I73" i="54"/>
  <c r="H73" i="54"/>
  <c r="D73" i="54"/>
  <c r="C73" i="54"/>
  <c r="N71" i="54"/>
  <c r="T42" i="54"/>
  <c r="S42" i="54"/>
  <c r="R42" i="54"/>
  <c r="Q42" i="54"/>
  <c r="U41" i="54"/>
  <c r="O42" i="54"/>
  <c r="S35" i="54"/>
  <c r="R13" i="54" s="1"/>
  <c r="T23" i="54"/>
  <c r="S23" i="54"/>
  <c r="R23" i="54"/>
  <c r="Q23" i="54"/>
  <c r="O23" i="54"/>
  <c r="N23" i="54"/>
  <c r="L23" i="54"/>
  <c r="K23" i="54"/>
  <c r="H23" i="54"/>
  <c r="G23" i="54"/>
  <c r="U22" i="54"/>
  <c r="I22" i="54"/>
  <c r="U21" i="54"/>
  <c r="U20" i="54"/>
  <c r="U19" i="54"/>
  <c r="I73" i="53"/>
  <c r="H73" i="53"/>
  <c r="D73" i="53"/>
  <c r="C73" i="53"/>
  <c r="N71" i="53"/>
  <c r="T42" i="53"/>
  <c r="S42" i="53"/>
  <c r="R42" i="53"/>
  <c r="Q42" i="53"/>
  <c r="S35" i="53"/>
  <c r="T23" i="53"/>
  <c r="S23" i="53"/>
  <c r="R23" i="53"/>
  <c r="Q23" i="53"/>
  <c r="O23" i="53"/>
  <c r="N23" i="53"/>
  <c r="L23" i="53"/>
  <c r="K23" i="53"/>
  <c r="H23" i="53"/>
  <c r="G23" i="53"/>
  <c r="U22" i="53"/>
  <c r="U21" i="53"/>
  <c r="I21" i="53"/>
  <c r="U20" i="53"/>
  <c r="T29" i="53" s="1"/>
  <c r="O13" i="53" s="1"/>
  <c r="U19" i="53"/>
  <c r="R13" i="53"/>
  <c r="I73" i="52"/>
  <c r="H73" i="52"/>
  <c r="D73" i="52"/>
  <c r="C73" i="52"/>
  <c r="N71" i="52"/>
  <c r="T42" i="52"/>
  <c r="S42" i="52"/>
  <c r="R42" i="52"/>
  <c r="Q42" i="52"/>
  <c r="O42" i="52"/>
  <c r="S35" i="52"/>
  <c r="R13" i="52" s="1"/>
  <c r="T23" i="52"/>
  <c r="S23" i="52"/>
  <c r="R23" i="52"/>
  <c r="Q23" i="52"/>
  <c r="O23" i="52"/>
  <c r="N23" i="52"/>
  <c r="L23" i="52"/>
  <c r="K23" i="52"/>
  <c r="H23" i="52"/>
  <c r="G23" i="52"/>
  <c r="U22" i="52"/>
  <c r="U21" i="52"/>
  <c r="U20" i="52"/>
  <c r="T29" i="52" s="1"/>
  <c r="O13" i="52" s="1"/>
  <c r="U19" i="52"/>
  <c r="I73" i="51"/>
  <c r="H73" i="51"/>
  <c r="D73" i="51"/>
  <c r="C73" i="51"/>
  <c r="N71" i="51"/>
  <c r="T42" i="51"/>
  <c r="S42" i="51"/>
  <c r="R42" i="51"/>
  <c r="Q42" i="51"/>
  <c r="U41" i="51"/>
  <c r="U40" i="51"/>
  <c r="U42" i="51" s="1"/>
  <c r="S35" i="51"/>
  <c r="R13" i="51" s="1"/>
  <c r="T29" i="51"/>
  <c r="O13" i="51" s="1"/>
  <c r="T23" i="51"/>
  <c r="S23" i="51"/>
  <c r="R23" i="51"/>
  <c r="Q23" i="51"/>
  <c r="O23" i="51"/>
  <c r="N23" i="51"/>
  <c r="L23" i="51"/>
  <c r="K23" i="51"/>
  <c r="H23" i="51"/>
  <c r="G23" i="51"/>
  <c r="U22" i="51"/>
  <c r="I22" i="51"/>
  <c r="U21" i="51"/>
  <c r="I21" i="51"/>
  <c r="U20" i="51"/>
  <c r="U19" i="51"/>
  <c r="U23" i="51" s="1"/>
  <c r="I73" i="50"/>
  <c r="H73" i="50"/>
  <c r="D73" i="50"/>
  <c r="C73" i="50"/>
  <c r="N71" i="50"/>
  <c r="T42" i="50"/>
  <c r="S42" i="50"/>
  <c r="R42" i="50"/>
  <c r="Q42" i="50"/>
  <c r="U40" i="50"/>
  <c r="S35" i="50"/>
  <c r="R13" i="50" s="1"/>
  <c r="T23" i="50"/>
  <c r="S23" i="50"/>
  <c r="R23" i="50"/>
  <c r="Q23" i="50"/>
  <c r="O23" i="50"/>
  <c r="N23" i="50"/>
  <c r="L23" i="50"/>
  <c r="K23" i="50"/>
  <c r="H23" i="50"/>
  <c r="G23" i="50"/>
  <c r="U22" i="50"/>
  <c r="I22" i="50"/>
  <c r="U21" i="50"/>
  <c r="I21" i="50"/>
  <c r="U20" i="50"/>
  <c r="U19" i="50"/>
  <c r="T29" i="50" s="1"/>
  <c r="O13" i="50" s="1"/>
  <c r="I73" i="49"/>
  <c r="H73" i="49"/>
  <c r="D73" i="49"/>
  <c r="C73" i="49"/>
  <c r="N71" i="49"/>
  <c r="T42" i="49"/>
  <c r="S42" i="49"/>
  <c r="R42" i="49"/>
  <c r="Q42" i="49"/>
  <c r="S35" i="49"/>
  <c r="R13" i="49" s="1"/>
  <c r="T29" i="49"/>
  <c r="O13" i="49" s="1"/>
  <c r="T23" i="49"/>
  <c r="S23" i="49"/>
  <c r="R23" i="49"/>
  <c r="Q23" i="49"/>
  <c r="O23" i="49"/>
  <c r="N23" i="49"/>
  <c r="L23" i="49"/>
  <c r="K23" i="49"/>
  <c r="H23" i="49"/>
  <c r="G23" i="49"/>
  <c r="U22" i="49"/>
  <c r="I22" i="49"/>
  <c r="U21" i="49"/>
  <c r="U20" i="49"/>
  <c r="U19" i="49"/>
  <c r="U23" i="49" s="1"/>
  <c r="I73" i="48"/>
  <c r="H73" i="48"/>
  <c r="D73" i="48"/>
  <c r="C73" i="48"/>
  <c r="N71" i="48"/>
  <c r="T42" i="48"/>
  <c r="S42" i="48"/>
  <c r="R42" i="48"/>
  <c r="Q42" i="48"/>
  <c r="U41" i="48"/>
  <c r="U40" i="48"/>
  <c r="U42" i="48" s="1"/>
  <c r="S35" i="48"/>
  <c r="R13" i="48" s="1"/>
  <c r="T23" i="48"/>
  <c r="S23" i="48"/>
  <c r="R23" i="48"/>
  <c r="Q23" i="48"/>
  <c r="O23" i="48"/>
  <c r="N23" i="48"/>
  <c r="L23" i="48"/>
  <c r="K23" i="48"/>
  <c r="H23" i="48"/>
  <c r="G23" i="48"/>
  <c r="U22" i="48"/>
  <c r="U21" i="48"/>
  <c r="U20" i="48"/>
  <c r="U23" i="48" s="1"/>
  <c r="U19" i="48"/>
  <c r="I73" i="47"/>
  <c r="H73" i="47"/>
  <c r="D73" i="47"/>
  <c r="C73" i="47"/>
  <c r="N71" i="47"/>
  <c r="T42" i="47"/>
  <c r="S42" i="47"/>
  <c r="R42" i="47"/>
  <c r="Q42" i="47"/>
  <c r="S35" i="47"/>
  <c r="R13" i="47" s="1"/>
  <c r="T23" i="47"/>
  <c r="S23" i="47"/>
  <c r="R23" i="47"/>
  <c r="Q23" i="47"/>
  <c r="O23" i="47"/>
  <c r="N23" i="47"/>
  <c r="L23" i="47"/>
  <c r="K23" i="47"/>
  <c r="H23" i="47"/>
  <c r="G23" i="47"/>
  <c r="U22" i="47"/>
  <c r="U21" i="47"/>
  <c r="U20" i="47"/>
  <c r="U19" i="47"/>
  <c r="T29" i="47" s="1"/>
  <c r="O13" i="47" s="1"/>
  <c r="I73" i="46"/>
  <c r="H73" i="46"/>
  <c r="D73" i="46"/>
  <c r="C73" i="46"/>
  <c r="N71" i="46"/>
  <c r="T42" i="46"/>
  <c r="S42" i="46"/>
  <c r="R42" i="46"/>
  <c r="Q42" i="46"/>
  <c r="U41" i="46"/>
  <c r="O42" i="46"/>
  <c r="S35" i="46"/>
  <c r="R13" i="46" s="1"/>
  <c r="T23" i="46"/>
  <c r="S23" i="46"/>
  <c r="R23" i="46"/>
  <c r="Q23" i="46"/>
  <c r="O23" i="46"/>
  <c r="N23" i="46"/>
  <c r="L23" i="46"/>
  <c r="K23" i="46"/>
  <c r="H23" i="46"/>
  <c r="G23" i="46"/>
  <c r="U22" i="46"/>
  <c r="I22" i="46"/>
  <c r="U21" i="46"/>
  <c r="I21" i="46"/>
  <c r="U20" i="46"/>
  <c r="I20" i="46"/>
  <c r="U19" i="46"/>
  <c r="T29" i="46" s="1"/>
  <c r="O13" i="46" s="1"/>
  <c r="F22" i="45"/>
  <c r="F21" i="45"/>
  <c r="F19" i="45"/>
  <c r="I19" i="45" s="1"/>
  <c r="Q9" i="45"/>
  <c r="I9" i="45"/>
  <c r="C9" i="45"/>
  <c r="T7" i="45"/>
  <c r="D7" i="45"/>
  <c r="S5" i="45"/>
  <c r="C5" i="45"/>
  <c r="C5" i="46" s="1"/>
  <c r="C5" i="47" s="1"/>
  <c r="C5" i="48" s="1"/>
  <c r="C5" i="49" s="1"/>
  <c r="C5" i="50" s="1"/>
  <c r="C5" i="51" s="1"/>
  <c r="C5" i="52" s="1"/>
  <c r="C5" i="53" s="1"/>
  <c r="C5" i="54" s="1"/>
  <c r="C5" i="55" s="1"/>
  <c r="I73" i="45"/>
  <c r="H73" i="45"/>
  <c r="D73" i="45"/>
  <c r="C73" i="45"/>
  <c r="N71" i="45"/>
  <c r="T42" i="45"/>
  <c r="S42" i="45"/>
  <c r="R42" i="45"/>
  <c r="Q42" i="45"/>
  <c r="S35" i="45"/>
  <c r="R13" i="45" s="1"/>
  <c r="T29" i="45"/>
  <c r="O13" i="45" s="1"/>
  <c r="U23" i="45"/>
  <c r="T23" i="45"/>
  <c r="S23" i="45"/>
  <c r="R23" i="45"/>
  <c r="Q23" i="45"/>
  <c r="O23" i="45"/>
  <c r="N23" i="45"/>
  <c r="L23" i="45"/>
  <c r="K23" i="45"/>
  <c r="H23" i="45"/>
  <c r="G23" i="45"/>
  <c r="U22" i="45"/>
  <c r="I22" i="45"/>
  <c r="U21" i="45"/>
  <c r="I21" i="45"/>
  <c r="U20" i="45"/>
  <c r="U19" i="45"/>
  <c r="I19" i="46" l="1"/>
  <c r="F19" i="47" s="1"/>
  <c r="F23" i="47" s="1"/>
  <c r="I20" i="48"/>
  <c r="F20" i="49" s="1"/>
  <c r="I20" i="49" s="1"/>
  <c r="F20" i="50" s="1"/>
  <c r="I20" i="50" s="1"/>
  <c r="F20" i="51" s="1"/>
  <c r="I20" i="51" s="1"/>
  <c r="F20" i="52" s="1"/>
  <c r="I20" i="52" s="1"/>
  <c r="F20" i="53" s="1"/>
  <c r="I20" i="53" s="1"/>
  <c r="F20" i="54" s="1"/>
  <c r="I20" i="54" s="1"/>
  <c r="F20" i="55" s="1"/>
  <c r="I20" i="55" s="1"/>
  <c r="T29" i="48"/>
  <c r="O13" i="48" s="1"/>
  <c r="O42" i="55"/>
  <c r="I22" i="53"/>
  <c r="O42" i="50"/>
  <c r="U42" i="50"/>
  <c r="U42" i="47"/>
  <c r="O42" i="47"/>
  <c r="U23" i="55"/>
  <c r="U40" i="54"/>
  <c r="U42" i="54" s="1"/>
  <c r="U23" i="54"/>
  <c r="T29" i="54"/>
  <c r="O13" i="54" s="1"/>
  <c r="U40" i="53"/>
  <c r="U42" i="53" s="1"/>
  <c r="U23" i="53"/>
  <c r="U40" i="52"/>
  <c r="U42" i="52" s="1"/>
  <c r="U23" i="52"/>
  <c r="O42" i="51"/>
  <c r="U23" i="50"/>
  <c r="O42" i="49"/>
  <c r="O42" i="48"/>
  <c r="U23" i="47"/>
  <c r="I20" i="47"/>
  <c r="I23" i="46"/>
  <c r="U40" i="46"/>
  <c r="U42" i="46" s="1"/>
  <c r="U23" i="46"/>
  <c r="R37" i="43"/>
  <c r="R14" i="43" s="1"/>
  <c r="I75" i="43"/>
  <c r="H75" i="43"/>
  <c r="D75" i="43"/>
  <c r="C75" i="43"/>
  <c r="N73" i="43"/>
  <c r="T44" i="43"/>
  <c r="S44" i="43"/>
  <c r="R44" i="43"/>
  <c r="Q44" i="43"/>
  <c r="O44" i="43"/>
  <c r="U43" i="43"/>
  <c r="U42" i="43"/>
  <c r="U44" i="43" s="1"/>
  <c r="T24" i="43"/>
  <c r="S24" i="43"/>
  <c r="R24" i="43"/>
  <c r="Q24" i="43"/>
  <c r="O24" i="43"/>
  <c r="N24" i="43"/>
  <c r="L24" i="43"/>
  <c r="K24" i="43"/>
  <c r="H24" i="43"/>
  <c r="G24" i="43"/>
  <c r="F24" i="43"/>
  <c r="U23" i="43"/>
  <c r="U22" i="43"/>
  <c r="T30" i="43" s="1"/>
  <c r="O14" i="43" s="1"/>
  <c r="U21" i="43"/>
  <c r="I21" i="43"/>
  <c r="U20" i="43"/>
  <c r="I20" i="43"/>
  <c r="I19" i="47" l="1"/>
  <c r="F19" i="48" s="1"/>
  <c r="F23" i="48" s="1"/>
  <c r="I22" i="43"/>
  <c r="U24" i="43"/>
  <c r="T14" i="43"/>
  <c r="I23" i="43"/>
  <c r="U22" i="41"/>
  <c r="L23" i="41"/>
  <c r="U41" i="41"/>
  <c r="O41" i="45" s="1"/>
  <c r="U41" i="45" s="1"/>
  <c r="U40" i="41"/>
  <c r="O40" i="45" s="1"/>
  <c r="U40" i="45" s="1"/>
  <c r="R42" i="41"/>
  <c r="S42" i="41"/>
  <c r="T42" i="41"/>
  <c r="Q42" i="41"/>
  <c r="O42" i="41"/>
  <c r="I23" i="47" l="1"/>
  <c r="I19" i="48"/>
  <c r="I23" i="48" s="1"/>
  <c r="F19" i="49"/>
  <c r="U42" i="45"/>
  <c r="O42" i="45"/>
  <c r="U42" i="41"/>
  <c r="I24" i="43"/>
  <c r="S35" i="41"/>
  <c r="I19" i="49" l="1"/>
  <c r="F23" i="49"/>
  <c r="I73" i="41"/>
  <c r="H73" i="41"/>
  <c r="D73" i="41"/>
  <c r="C73" i="41"/>
  <c r="N71" i="41"/>
  <c r="T23" i="41"/>
  <c r="S23" i="41"/>
  <c r="R23" i="41"/>
  <c r="Q23" i="41"/>
  <c r="O23" i="41"/>
  <c r="N23" i="41"/>
  <c r="K23" i="41"/>
  <c r="H23" i="41"/>
  <c r="G23" i="41"/>
  <c r="F23" i="41"/>
  <c r="I22" i="41"/>
  <c r="U21" i="41"/>
  <c r="I21" i="41" s="1"/>
  <c r="U20" i="41"/>
  <c r="I20" i="41" s="1"/>
  <c r="F20" i="45" s="1"/>
  <c r="U19" i="41"/>
  <c r="R13" i="41"/>
  <c r="I23" i="49" l="1"/>
  <c r="F19" i="50"/>
  <c r="I20" i="45"/>
  <c r="I23" i="45" s="1"/>
  <c r="F23" i="45"/>
  <c r="I19" i="41"/>
  <c r="I23" i="41" s="1"/>
  <c r="T29" i="41"/>
  <c r="O13" i="41" s="1"/>
  <c r="T13" i="41" s="1"/>
  <c r="A13" i="45" s="1"/>
  <c r="T13" i="45" s="1"/>
  <c r="A13" i="46" s="1"/>
  <c r="T13" i="46" s="1"/>
  <c r="A13" i="47" s="1"/>
  <c r="T13" i="47" s="1"/>
  <c r="A13" i="48" s="1"/>
  <c r="T13" i="48" s="1"/>
  <c r="A13" i="49" s="1"/>
  <c r="T13" i="49" s="1"/>
  <c r="A13" i="50" s="1"/>
  <c r="T13" i="50" s="1"/>
  <c r="A13" i="51" s="1"/>
  <c r="T13" i="51" s="1"/>
  <c r="A13" i="52" s="1"/>
  <c r="T13" i="52" s="1"/>
  <c r="A13" i="53" s="1"/>
  <c r="T13" i="53" s="1"/>
  <c r="A13" i="54" s="1"/>
  <c r="T13" i="54" s="1"/>
  <c r="A13" i="55" s="1"/>
  <c r="T13" i="55" s="1"/>
  <c r="U23" i="41"/>
  <c r="F23" i="50" l="1"/>
  <c r="I19" i="50"/>
  <c r="F19" i="51" l="1"/>
  <c r="I23" i="50"/>
  <c r="I19" i="51" l="1"/>
  <c r="F23" i="51"/>
  <c r="F19" i="52" l="1"/>
  <c r="I23" i="51"/>
  <c r="I19" i="52" l="1"/>
  <c r="F23" i="52"/>
  <c r="F19" i="53" l="1"/>
  <c r="I23" i="52"/>
  <c r="I19" i="53" l="1"/>
  <c r="F23" i="53"/>
  <c r="F19" i="54" l="1"/>
  <c r="I23" i="53"/>
  <c r="I19" i="54" l="1"/>
  <c r="F23" i="54"/>
  <c r="I23" i="54" l="1"/>
  <c r="F19" i="55"/>
  <c r="F23" i="55" l="1"/>
  <c r="I19" i="55"/>
  <c r="I23" i="55" s="1"/>
</calcChain>
</file>

<file path=xl/comments1.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2.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3.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4.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5.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6.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7.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8.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9.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10.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11.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12.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8"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8"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S32" authorId="2" shapeId="0">
      <text>
        <r>
          <rPr>
            <sz val="9"/>
            <color indexed="81"/>
            <rFont val="Tahoma"/>
            <family val="2"/>
          </rPr>
          <t>Utilizado en el supuesto que ya no haya quedado ningún menor infractor dentro del expediente abierto-activo de meses anteriores y que todos hayan sido agrupados en nuevas referencias ya sea dentro de la mismo despacho judicial o requerido por otro despacho judicial de diferente Tribunal</t>
        </r>
      </text>
    </comment>
    <comment ref="Q39" authorId="2" shapeId="0">
      <text>
        <r>
          <rPr>
            <b/>
            <sz val="9"/>
            <color indexed="81"/>
            <rFont val="Tahoma"/>
            <family val="2"/>
          </rPr>
          <t>Recibidos en procesos nuevos</t>
        </r>
      </text>
    </comment>
    <comment ref="R39" authorId="2" shapeId="0">
      <text>
        <r>
          <rPr>
            <b/>
            <sz val="9"/>
            <color indexed="81"/>
            <rFont val="Tahoma"/>
            <family val="2"/>
          </rPr>
          <t>Recibidos por agrupación (Dec. Tran 803) provenientes de otras sedes judiciales</t>
        </r>
      </text>
    </comment>
    <comment ref="S39" authorId="2" shapeId="0">
      <text>
        <r>
          <rPr>
            <b/>
            <sz val="9"/>
            <color indexed="81"/>
            <rFont val="Tahoma"/>
            <family val="2"/>
          </rPr>
          <t>Finalizan proceso judicial</t>
        </r>
      </text>
    </comment>
    <comment ref="T39" authorId="2" shapeId="0">
      <text>
        <r>
          <rPr>
            <b/>
            <sz val="9"/>
            <color indexed="81"/>
            <rFont val="Tahoma"/>
            <family val="2"/>
          </rPr>
          <t>Remitidos por agrupación a otras sedes judiciales (Decreto transitorio 803)</t>
        </r>
      </text>
    </comment>
    <comment ref="G77"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7"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7"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2" authorId="1" shapeId="0">
      <text>
        <r>
          <rPr>
            <sz val="9"/>
            <color indexed="81"/>
            <rFont val="Tahoma"/>
            <family val="2"/>
          </rPr>
          <t xml:space="preserve">Generadas y realizadas en la Sede Judicial
</t>
        </r>
      </text>
    </comment>
  </commentList>
</comments>
</file>

<file path=xl/comments13.xml><?xml version="1.0" encoding="utf-8"?>
<comments xmlns="http://schemas.openxmlformats.org/spreadsheetml/2006/main">
  <authors>
    <author>Cricia Marisol Cañas</author>
    <author>Cricia Cañas</author>
    <author>Crissia Marisol Cañas</author>
    <author>GUILLERMO</author>
  </authors>
  <commentList>
    <comment ref="A12" authorId="0" shapeId="0">
      <text>
        <r>
          <rPr>
            <b/>
            <sz val="9"/>
            <color indexed="81"/>
            <rFont val="Tahoma"/>
            <family val="2"/>
          </rPr>
          <t>PROCESOS EN TRÁMITE:</t>
        </r>
        <r>
          <rPr>
            <sz val="9"/>
            <color indexed="81"/>
            <rFont val="Tahoma"/>
            <family val="2"/>
          </rPr>
          <t xml:space="preserve">
Son todos aquellos Expediente o diligencias pendientes, activos, circulantes  e Inactivos, formados por todos aquellos casos que al Inicio de un período están a la espera de una resolución, sentencia u otro tipo de auto, que le ponga fin al caso.
</t>
        </r>
        <r>
          <rPr>
            <b/>
            <i/>
            <u/>
            <sz val="9"/>
            <color indexed="81"/>
            <rFont val="Tahoma"/>
            <family val="2"/>
          </rPr>
          <t>Advertencia:</t>
        </r>
        <r>
          <rPr>
            <sz val="9"/>
            <color indexed="81"/>
            <rFont val="Tahoma"/>
            <family val="2"/>
          </rPr>
          <t xml:space="preserve">
Si la casilla le cambia de color, es porque el dato calculado es menor que el Total de los inactivos acumulados al final del mes.  (Total Literal B.1 al inicio del mes).
</t>
        </r>
        <r>
          <rPr>
            <b/>
            <i/>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al inicio del mes
Recuerde : éste dato es la suma de los procesos inactivos más los procesos activos y por lo tanto, no pueden ser menor que el total de los Inactivos al inicio del mes.
1- Cuando el total de inactivos es IGUAL al valor del trámite a inicio es porque no quedó ningún Expediente ACTIVO del o los meses anteriores
2- Cuando es MAYOR es porque quedó pendiente algún expediente activo del mes o meses anteriores. Puede comprobarlo en el libro de entrada.</t>
        </r>
      </text>
    </comment>
    <comment ref="D12" authorId="1" shapeId="0">
      <text>
        <r>
          <rPr>
            <b/>
            <sz val="8"/>
            <color indexed="81"/>
            <rFont val="Tahoma"/>
            <family val="2"/>
          </rPr>
          <t xml:space="preserve">EXPEDIENTES INGRESADOS:
</t>
        </r>
        <r>
          <rPr>
            <sz val="8"/>
            <color indexed="81"/>
            <rFont val="Tahoma"/>
            <family val="2"/>
          </rPr>
          <t xml:space="preserve">Son todas las demandas o solicitudes sometidas a la consideración del Juez, con el objeto de dirimir conflictos o dar certeza jurídica a los hechos planteados.
</t>
        </r>
        <r>
          <rPr>
            <b/>
            <u/>
            <sz val="8"/>
            <color indexed="81"/>
            <rFont val="Tahoma"/>
            <family val="2"/>
          </rPr>
          <t xml:space="preserve">Se excluyen: </t>
        </r>
        <r>
          <rPr>
            <sz val="8"/>
            <color indexed="81"/>
            <rFont val="Tahoma"/>
            <family val="2"/>
          </rPr>
          <t>las diligencias inherentes al proceso principal, cualquier tipo de incidente que se genere producto de alguna causa ya en trámite y actos previos a la demanda.</t>
        </r>
        <r>
          <rPr>
            <b/>
            <sz val="8"/>
            <color indexed="81"/>
            <rFont val="Tahoma"/>
            <family val="2"/>
          </rPr>
          <t xml:space="preserve">
</t>
        </r>
        <r>
          <rPr>
            <sz val="8"/>
            <color indexed="81"/>
            <rFont val="Tahoma"/>
            <family val="2"/>
          </rPr>
          <t xml:space="preserve">
</t>
        </r>
      </text>
    </comment>
    <comment ref="L12" authorId="0" shapeId="0">
      <text>
        <r>
          <rPr>
            <b/>
            <sz val="9"/>
            <color indexed="81"/>
            <rFont val="Tahoma"/>
            <family val="2"/>
          </rPr>
          <t>EXPEDIENTES REACTIVADOS:</t>
        </r>
        <r>
          <rPr>
            <sz val="9"/>
            <color indexed="81"/>
            <rFont val="Tahoma"/>
            <family val="2"/>
          </rPr>
          <t xml:space="preserve">
Son los expedientes o causas terminadas mediante una resolución final, que por decisión de un Tribunal Superior o por el mismo Tribunal, se ordena nuevamente el conocimiento del asunto, a consideración del Juez.
</t>
        </r>
      </text>
    </comment>
    <comment ref="O12" authorId="1" shapeId="0">
      <text>
        <r>
          <rPr>
            <b/>
            <sz val="8"/>
            <color indexed="81"/>
            <rFont val="Tahoma"/>
            <family val="2"/>
          </rPr>
          <t xml:space="preserve">EXPEDIENTES FENECIDOS O RESUELTOS:
</t>
        </r>
        <r>
          <rPr>
            <sz val="8"/>
            <color indexed="81"/>
            <rFont val="Tahoma"/>
            <family val="2"/>
          </rPr>
          <t xml:space="preserve">Son todos aquellos expedientes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8"/>
            <color indexed="81"/>
            <rFont val="Tahoma"/>
            <family val="2"/>
          </rPr>
          <t xml:space="preserve">NOTA: </t>
        </r>
        <r>
          <rPr>
            <sz val="8"/>
            <color indexed="81"/>
            <rFont val="Tahoma"/>
            <family val="2"/>
          </rPr>
          <t xml:space="preserve">
Para que los datos aparezcan en ésta columna, recuerde que primero deberá llenar el detalle de los cuadros del Literal </t>
        </r>
        <r>
          <rPr>
            <b/>
            <sz val="8"/>
            <color indexed="81"/>
            <rFont val="Tahoma"/>
            <family val="2"/>
          </rPr>
          <t>B</t>
        </r>
        <r>
          <rPr>
            <sz val="8"/>
            <color indexed="81"/>
            <rFont val="Tahoma"/>
            <family val="2"/>
          </rPr>
          <t xml:space="preserve">. </t>
        </r>
        <r>
          <rPr>
            <b/>
            <sz val="8"/>
            <color indexed="81"/>
            <rFont val="Tahoma"/>
            <family val="2"/>
          </rPr>
          <t>Detalle por Procesos</t>
        </r>
        <r>
          <rPr>
            <sz val="8"/>
            <color indexed="81"/>
            <rFont val="Tahoma"/>
            <family val="2"/>
          </rPr>
          <t xml:space="preserve"> y automáticamente se le irá llenado la celdas respectiva.</t>
        </r>
      </text>
    </comment>
    <comment ref="R12" authorId="2" shapeId="0">
      <text>
        <r>
          <rPr>
            <sz val="9"/>
            <color indexed="81"/>
            <rFont val="Tahoma"/>
            <family val="2"/>
          </rPr>
          <t>Total de expedientes que se descargan en el cuadro D</t>
        </r>
      </text>
    </comment>
    <comment ref="T12" authorId="0" shapeId="0">
      <text>
        <r>
          <rPr>
            <b/>
            <sz val="9"/>
            <color indexed="81"/>
            <rFont val="Tahoma"/>
            <family val="2"/>
          </rPr>
          <t>EXPEDIENTES EN TRÁMITE AL FINAL:</t>
        </r>
        <r>
          <rPr>
            <sz val="9"/>
            <color indexed="81"/>
            <rFont val="Tahoma"/>
            <family val="2"/>
          </rPr>
          <t xml:space="preserve"> Son todos aquellos Expedientes pendientes, activos,  circulantes e Inactivos, formados por todos aquellos casos que el final de un período están a la espera de una resolución, sentencia u otro tipo de auto, que le ponga fin al caso.
</t>
        </r>
        <r>
          <rPr>
            <b/>
            <sz val="9"/>
            <color indexed="81"/>
            <rFont val="Tahoma"/>
            <family val="2"/>
          </rPr>
          <t xml:space="preserve">
</t>
        </r>
        <r>
          <rPr>
            <b/>
            <u/>
            <sz val="9"/>
            <color indexed="81"/>
            <rFont val="Tahoma"/>
            <family val="2"/>
          </rPr>
          <t>Advertencia:</t>
        </r>
        <r>
          <rPr>
            <sz val="9"/>
            <color indexed="81"/>
            <rFont val="Tahoma"/>
            <family val="2"/>
          </rPr>
          <t xml:space="preserve">
Si la casilla le cambia de color, es porque el dato calculado es menor que el </t>
        </r>
        <r>
          <rPr>
            <b/>
            <sz val="9"/>
            <color indexed="81"/>
            <rFont val="Tahoma"/>
            <family val="2"/>
          </rPr>
          <t>Total de los inactivos acumulados al final del mes</t>
        </r>
        <r>
          <rPr>
            <sz val="9"/>
            <color indexed="81"/>
            <rFont val="Tahoma"/>
            <family val="2"/>
          </rPr>
          <t xml:space="preserve">.  (Total Literal B.1 acumulados al Final del Mes).
</t>
        </r>
        <r>
          <rPr>
            <b/>
            <i/>
            <u/>
            <sz val="9"/>
            <color indexed="81"/>
            <rFont val="Tahoma"/>
            <family val="2"/>
          </rPr>
          <t>Rojo:</t>
        </r>
        <r>
          <rPr>
            <sz val="9"/>
            <color indexed="81"/>
            <rFont val="Tahoma"/>
            <family val="2"/>
          </rPr>
          <t xml:space="preserve"> si el valor calculado es </t>
        </r>
        <r>
          <rPr>
            <u/>
            <sz val="9"/>
            <color indexed="81"/>
            <rFont val="Tahoma"/>
            <family val="2"/>
          </rPr>
          <t>NEGATIVO</t>
        </r>
        <r>
          <rPr>
            <sz val="9"/>
            <color indexed="81"/>
            <rFont val="Tahoma"/>
            <family val="2"/>
          </rPr>
          <t xml:space="preserve">
</t>
        </r>
        <r>
          <rPr>
            <b/>
            <i/>
            <u/>
            <sz val="9"/>
            <color indexed="81"/>
            <rFont val="Tahoma"/>
            <family val="2"/>
          </rPr>
          <t>Morado:</t>
        </r>
        <r>
          <rPr>
            <sz val="9"/>
            <color indexed="81"/>
            <rFont val="Tahoma"/>
            <family val="2"/>
          </rPr>
          <t xml:space="preserve"> Si el valor calculado es </t>
        </r>
        <r>
          <rPr>
            <u/>
            <sz val="9"/>
            <color indexed="81"/>
            <rFont val="Tahoma"/>
            <family val="2"/>
          </rPr>
          <t>MENOR</t>
        </r>
        <r>
          <rPr>
            <sz val="9"/>
            <color indexed="81"/>
            <rFont val="Tahoma"/>
            <family val="2"/>
          </rPr>
          <t xml:space="preserve"> que el total acumulado
</t>
        </r>
        <r>
          <rPr>
            <b/>
            <sz val="9"/>
            <color indexed="81"/>
            <rFont val="Tahoma"/>
            <family val="2"/>
          </rPr>
          <t>Recuerde :</t>
        </r>
        <r>
          <rPr>
            <sz val="9"/>
            <color indexed="81"/>
            <rFont val="Tahoma"/>
            <family val="2"/>
          </rPr>
          <t xml:space="preserve"> éste dato es la suma de los procesos inactivos más los procesos activos y por lo tanto </t>
        </r>
        <r>
          <rPr>
            <b/>
            <sz val="9"/>
            <color indexed="81"/>
            <rFont val="Tahoma"/>
            <family val="2"/>
          </rPr>
          <t>no puede ser menor</t>
        </r>
        <r>
          <rPr>
            <sz val="9"/>
            <color indexed="81"/>
            <rFont val="Tahoma"/>
            <family val="2"/>
          </rPr>
          <t xml:space="preserve"> que el total de los Inactivos acumulado al final del mes.
1- Cuando el total de inactivos es </t>
        </r>
        <r>
          <rPr>
            <b/>
            <sz val="9"/>
            <color indexed="81"/>
            <rFont val="Tahoma"/>
            <family val="2"/>
          </rPr>
          <t>IGUAL</t>
        </r>
        <r>
          <rPr>
            <sz val="9"/>
            <color indexed="81"/>
            <rFont val="Tahoma"/>
            <family val="2"/>
          </rPr>
          <t xml:space="preserve"> al valor del trámite es porque no quedó ningún Expediente ACTIVO
2- Cuando es </t>
        </r>
        <r>
          <rPr>
            <b/>
            <sz val="9"/>
            <color indexed="81"/>
            <rFont val="Tahoma"/>
            <family val="2"/>
          </rPr>
          <t xml:space="preserve">MAYOR </t>
        </r>
        <r>
          <rPr>
            <sz val="9"/>
            <color indexed="81"/>
            <rFont val="Tahoma"/>
            <family val="2"/>
          </rPr>
          <t>es porque quedó pendiente algún expediente activo. Puede comprobarlo en el libro de entrada.</t>
        </r>
      </text>
    </comment>
    <comment ref="H19" authorId="0" shapeId="0">
      <text>
        <r>
          <rPr>
            <b/>
            <sz val="9"/>
            <color indexed="81"/>
            <rFont val="Tahoma"/>
            <family val="2"/>
          </rPr>
          <t>Advertencia:</t>
        </r>
        <r>
          <rPr>
            <sz val="9"/>
            <color indexed="81"/>
            <rFont val="Tahoma"/>
            <family val="2"/>
          </rPr>
          <t xml:space="preserve">
Esta casilla será utilizada siempre y cuando se haya solicitado una reapertura y afecte el estado de un proceso inactivo y cambié este proceso a otro estado que lo deje también inactivo.
</t>
        </r>
      </text>
    </comment>
    <comment ref="I19" authorId="3" shapeId="0">
      <text>
        <r>
          <rPr>
            <b/>
            <u/>
            <sz val="8"/>
            <color indexed="81"/>
            <rFont val="Tahoma"/>
            <family val="2"/>
          </rPr>
          <t>Advertencia:</t>
        </r>
        <r>
          <rPr>
            <sz val="8"/>
            <color indexed="81"/>
            <rFont val="Tahoma"/>
            <family val="2"/>
          </rPr>
          <t xml:space="preserve">
Si cambia de color, Verifique que los datos de ésta casilla No le hayan quedado negativos. Si es el caso, significa que está Terminando más procesos Inactivos de los que trae acumulados al inicio del mes.</t>
        </r>
        <r>
          <rPr>
            <sz val="9"/>
            <color indexed="81"/>
            <rFont val="Tahoma"/>
            <family val="2"/>
          </rPr>
          <t xml:space="preserve">
</t>
        </r>
      </text>
    </comment>
    <comment ref="Q41" authorId="2" shapeId="0">
      <text>
        <r>
          <rPr>
            <b/>
            <sz val="9"/>
            <color indexed="81"/>
            <rFont val="Tahoma"/>
            <family val="2"/>
          </rPr>
          <t>Recibidos en procesos nuevos</t>
        </r>
      </text>
    </comment>
    <comment ref="R41" authorId="2" shapeId="0">
      <text>
        <r>
          <rPr>
            <b/>
            <sz val="9"/>
            <color indexed="81"/>
            <rFont val="Tahoma"/>
            <family val="2"/>
          </rPr>
          <t>Recibidos por agrupación (Dec. Tran 803) provenientes de otras sedes judiciales</t>
        </r>
      </text>
    </comment>
    <comment ref="S41" authorId="2" shapeId="0">
      <text>
        <r>
          <rPr>
            <b/>
            <sz val="9"/>
            <color indexed="81"/>
            <rFont val="Tahoma"/>
            <family val="2"/>
          </rPr>
          <t>Finalizan proceso judicial</t>
        </r>
      </text>
    </comment>
    <comment ref="T41" authorId="2" shapeId="0">
      <text>
        <r>
          <rPr>
            <b/>
            <sz val="9"/>
            <color indexed="81"/>
            <rFont val="Tahoma"/>
            <family val="2"/>
          </rPr>
          <t>Remitidos por agrupación a otras sedes judiciales (Decreto transitorio 803)</t>
        </r>
      </text>
    </comment>
    <comment ref="G79" authorId="2" shapeId="0">
      <text>
        <r>
          <rPr>
            <b/>
            <sz val="9"/>
            <color indexed="81"/>
            <rFont val="Tahoma"/>
            <family val="2"/>
          </rPr>
          <t xml:space="preserve">Modalidad Presencial: </t>
        </r>
        <r>
          <rPr>
            <sz val="9"/>
            <color indexed="81"/>
            <rFont val="Tahoma"/>
            <family val="2"/>
          </rPr>
          <t>Cuándo se realizan dentro de la sede judicial con presencia física de los involucrados.</t>
        </r>
      </text>
    </comment>
    <comment ref="H79" authorId="2" shapeId="0">
      <text>
        <r>
          <rPr>
            <b/>
            <sz val="9"/>
            <color indexed="81"/>
            <rFont val="Tahoma"/>
            <family val="2"/>
          </rPr>
          <t xml:space="preserve">Modalidad Virtual:
</t>
        </r>
        <r>
          <rPr>
            <sz val="9"/>
            <color indexed="81"/>
            <rFont val="Tahoma"/>
            <family val="2"/>
          </rPr>
          <t xml:space="preserve">Cuándo se utiliza el medio electrónico para realizar la audiencia sin presencia física en sede judicial de los involucrados.
</t>
        </r>
      </text>
    </comment>
    <comment ref="I79" authorId="2" shapeId="0">
      <text>
        <r>
          <rPr>
            <b/>
            <sz val="9"/>
            <color indexed="81"/>
            <rFont val="Tahoma"/>
            <family val="2"/>
          </rPr>
          <t xml:space="preserve">Modalidad Mixta: </t>
        </r>
        <r>
          <rPr>
            <sz val="9"/>
            <color indexed="81"/>
            <rFont val="Tahoma"/>
            <family val="2"/>
          </rPr>
          <t>Cuándo se realizan la audiencia  de manera combinada (grupo de personas presentes, otro u otros que se encuentran en modalidad virtual y/o personas involucradas ausentes)</t>
        </r>
      </text>
    </comment>
    <comment ref="R94" authorId="1" shapeId="0">
      <text>
        <r>
          <rPr>
            <sz val="9"/>
            <color indexed="81"/>
            <rFont val="Tahoma"/>
            <family val="2"/>
          </rPr>
          <t xml:space="preserve">Generadas y realizadas en la Sede Judicial
</t>
        </r>
      </text>
    </comment>
  </commentList>
</comments>
</file>

<file path=xl/sharedStrings.xml><?xml version="1.0" encoding="utf-8"?>
<sst xmlns="http://schemas.openxmlformats.org/spreadsheetml/2006/main" count="3360" uniqueCount="246">
  <si>
    <t>DEPARTAMENTO:</t>
  </si>
  <si>
    <t>MES:</t>
  </si>
  <si>
    <t xml:space="preserve"> AÑO:</t>
  </si>
  <si>
    <t>Concepto</t>
  </si>
  <si>
    <t>Revisó Secretario(a):</t>
  </si>
  <si>
    <t>Nombre del Juez(a) a evaluar:</t>
  </si>
  <si>
    <t>Realizadas</t>
  </si>
  <si>
    <t>Total</t>
  </si>
  <si>
    <t>Excusa</t>
  </si>
  <si>
    <t>Recusación</t>
  </si>
  <si>
    <t>Procesos</t>
  </si>
  <si>
    <t>FAX:</t>
  </si>
  <si>
    <t>E-mail:</t>
  </si>
  <si>
    <t>Acumulado al final del mes</t>
  </si>
  <si>
    <t>Fecha:</t>
  </si>
  <si>
    <t>Otros</t>
  </si>
  <si>
    <t>Reactivados en el mes</t>
  </si>
  <si>
    <t>FEM</t>
  </si>
  <si>
    <t>MAS</t>
  </si>
  <si>
    <t>Modalidad</t>
  </si>
  <si>
    <t>Virtual</t>
  </si>
  <si>
    <t>Modificación</t>
  </si>
  <si>
    <t>Total otros…</t>
  </si>
  <si>
    <t>No.</t>
  </si>
  <si>
    <t>Impedimentos</t>
  </si>
  <si>
    <t>INFORME ÚNICO DE GESTIÓN MENSUAL DE LOS TRIBUNALES CONTRA EL CRIMEN ORGANIZADO</t>
  </si>
  <si>
    <t>ENERO</t>
  </si>
  <si>
    <t>TELÉFONO:</t>
  </si>
  <si>
    <t>JUEZ:</t>
  </si>
  <si>
    <t>Materia</t>
  </si>
  <si>
    <t>Territorio</t>
  </si>
  <si>
    <t xml:space="preserve">Observaciones: </t>
  </si>
  <si>
    <t>Calidad:</t>
  </si>
  <si>
    <t>A.     Resumen de Procesos</t>
  </si>
  <si>
    <t>B.  Detalle por Procesos</t>
  </si>
  <si>
    <t>B.1     PROCESOS INACTIVOS HASTA EL MES QUE REPORTA</t>
  </si>
  <si>
    <t>B.2     Formas de Terminación de los PROCESOS INACTIVOS</t>
  </si>
  <si>
    <t>Resolución Definitiva</t>
  </si>
  <si>
    <t>Terminados Anticipadamente (Art. 36)</t>
  </si>
  <si>
    <t>No Establecida</t>
  </si>
  <si>
    <t>Establecida</t>
  </si>
  <si>
    <t>Absuelto</t>
  </si>
  <si>
    <t>Remisión</t>
  </si>
  <si>
    <t>Cesación</t>
  </si>
  <si>
    <t>TOTAL…..</t>
  </si>
  <si>
    <t>1. No se establece la conducta antisocial</t>
  </si>
  <si>
    <t>1. Incompetencias</t>
  </si>
  <si>
    <t>2. Se declara establecida conducta antisocial</t>
  </si>
  <si>
    <t>3. Se declara Absuelto</t>
  </si>
  <si>
    <t>2. Por prescripción</t>
  </si>
  <si>
    <t>4. Se declara Responsable</t>
  </si>
  <si>
    <t>3. Nulidad Absoluta</t>
  </si>
  <si>
    <t>4. Expedientes Acumulados</t>
  </si>
  <si>
    <t>5. Fenecidos por otra Razón</t>
  </si>
  <si>
    <t>1.  Remisión</t>
  </si>
  <si>
    <t>2.  Cesación</t>
  </si>
  <si>
    <t>3.  Renuncia de la Acción</t>
  </si>
  <si>
    <t>4. Conciliaciones (de Efecto Inmediato)</t>
  </si>
  <si>
    <t>C.  Detalle por Menores o Adolescentes durante el Mes</t>
  </si>
  <si>
    <t>C.1 Número de Menores o Adolescentes Recibidos</t>
  </si>
  <si>
    <t>Localizados</t>
  </si>
  <si>
    <t>Femenino</t>
  </si>
  <si>
    <t>Masculino</t>
  </si>
  <si>
    <t>C.4     Fenecidos o Resueltos por Menores o Adolescentes durante el Mes</t>
  </si>
  <si>
    <t>C.4.1.  Sentencia Definitiva</t>
  </si>
  <si>
    <t>C.4.2 Resoluciones Definitivas (Archivos Definitivos)</t>
  </si>
  <si>
    <t>C.4.3  Terminados Anticipadamente (Art. 36)</t>
  </si>
  <si>
    <t>C.4.4  Otras Formas</t>
  </si>
  <si>
    <t>1. Cumplimiento de Plazo Conciliatorio</t>
  </si>
  <si>
    <t>2. Cumplimiento del plazo Sobreseimiento Provisional.</t>
  </si>
  <si>
    <t>3. Otras Formas (Especifique)</t>
  </si>
  <si>
    <t>Medidas Provisionales</t>
  </si>
  <si>
    <t>Medidas Definitivas</t>
  </si>
  <si>
    <t>12 a 16 años</t>
  </si>
  <si>
    <t>16 a 18 años</t>
  </si>
  <si>
    <t>F</t>
  </si>
  <si>
    <t>M</t>
  </si>
  <si>
    <t xml:space="preserve">  1. Orientación y apoyo sociofamiliar</t>
  </si>
  <si>
    <t xml:space="preserve">  2. Amonestación</t>
  </si>
  <si>
    <t xml:space="preserve">  3. Imposición de Reglas de Conducta</t>
  </si>
  <si>
    <t xml:space="preserve">  4. Servicios a la Comunidad</t>
  </si>
  <si>
    <t xml:space="preserve">  5. Libertad Asistida</t>
  </si>
  <si>
    <t xml:space="preserve">  6. Internamiento</t>
  </si>
  <si>
    <t>Nivel</t>
  </si>
  <si>
    <t>Años</t>
  </si>
  <si>
    <t>Ambos Padres</t>
  </si>
  <si>
    <t xml:space="preserve">  1. Ninguna</t>
  </si>
  <si>
    <t>Edad 12</t>
  </si>
  <si>
    <t>Padre</t>
  </si>
  <si>
    <t xml:space="preserve">  2. Parvularia</t>
  </si>
  <si>
    <t>Edad 13</t>
  </si>
  <si>
    <t>Madre</t>
  </si>
  <si>
    <t xml:space="preserve">  3. Primaria</t>
  </si>
  <si>
    <t>Edad 14</t>
  </si>
  <si>
    <t>Abuelos</t>
  </si>
  <si>
    <t xml:space="preserve">  4. Secundaria</t>
  </si>
  <si>
    <t>Edad 15</t>
  </si>
  <si>
    <t>Otro Familiar</t>
  </si>
  <si>
    <t xml:space="preserve">  5. Bachillerato</t>
  </si>
  <si>
    <t>Edad 16</t>
  </si>
  <si>
    <t xml:space="preserve">  6. Técnico</t>
  </si>
  <si>
    <t>Edad 17</t>
  </si>
  <si>
    <t>No informa</t>
  </si>
  <si>
    <t>Edad 18</t>
  </si>
  <si>
    <t xml:space="preserve"> 1. Cita/Convocatoria</t>
  </si>
  <si>
    <t xml:space="preserve"> 2. Notificaciones</t>
  </si>
  <si>
    <t>Preparatoria o Especiales</t>
  </si>
  <si>
    <t>Vista de Causa</t>
  </si>
  <si>
    <t>Otras</t>
  </si>
  <si>
    <t xml:space="preserve"> 1. Preparatorias</t>
  </si>
  <si>
    <t xml:space="preserve"> 2. De Conciliación </t>
  </si>
  <si>
    <t xml:space="preserve"> 4. Especiales</t>
  </si>
  <si>
    <r>
      <t xml:space="preserve">  2. </t>
    </r>
    <r>
      <rPr>
        <sz val="7"/>
        <rFont val="Times New Roman"/>
        <family val="1"/>
      </rPr>
      <t>Valúos</t>
    </r>
  </si>
  <si>
    <t xml:space="preserve"> 6. De Remisión (ART. 37 L.P.J.)</t>
  </si>
  <si>
    <t xml:space="preserve">  3. Registro y/o allanamiento</t>
  </si>
  <si>
    <t xml:space="preserve"> 7. Otras</t>
  </si>
  <si>
    <t xml:space="preserve">  5. Inspección</t>
  </si>
  <si>
    <t xml:space="preserve">Resoluciones Decretadas </t>
  </si>
  <si>
    <t xml:space="preserve">  9. Otro tipo de diligencias realizadas (especificar)</t>
  </si>
  <si>
    <t>Nombre y Firma  del Juez(a) que rinde el Informe:</t>
  </si>
  <si>
    <t>Sello:</t>
  </si>
  <si>
    <t>TRIBUNAL:</t>
  </si>
  <si>
    <t>Acumulación</t>
  </si>
  <si>
    <t>Incompetencias</t>
  </si>
  <si>
    <t>1. No le establece la conducta antisocial</t>
  </si>
  <si>
    <t>3. Se le declara absuelto</t>
  </si>
  <si>
    <t>4. Se le declara responsable</t>
  </si>
  <si>
    <t>3.  Renuncia de la acción</t>
  </si>
  <si>
    <t xml:space="preserve"> 1. Sobreseimiento Provisional</t>
  </si>
  <si>
    <t>1. Nulidad absoluta</t>
  </si>
  <si>
    <t>2. Fenecidos por otra razón</t>
  </si>
  <si>
    <t>1. Ausencia en Traslado del Adolescente</t>
  </si>
  <si>
    <t>2. Incidentes (Art.375-1 PrP)</t>
  </si>
  <si>
    <t>3. Incomparecencia del Juez, Fiscal, Querellante o Defensor</t>
  </si>
  <si>
    <t>4. Incomparecencia del menor o adolescente</t>
  </si>
  <si>
    <t>5. Incomparecencia de Testigos o Peritos</t>
  </si>
  <si>
    <t>1. Incidentes (Art.375-1 PrP)</t>
  </si>
  <si>
    <t>4. Causales del Art.375 PrP</t>
  </si>
  <si>
    <t>5. Utilización de la modalidad virtual</t>
  </si>
  <si>
    <t>Actos de Comunicación durante el Mes</t>
  </si>
  <si>
    <t>Según Ley Penal Juvenil  (Art.8)</t>
  </si>
  <si>
    <t>C.2 No. de Menores o Adolescentes Reincidentes</t>
  </si>
  <si>
    <t>DILIGENCIAS REALIZADAS</t>
  </si>
  <si>
    <t>AUDIENCIAS REALIZADAS</t>
  </si>
  <si>
    <t>MOTIVOS DE SUSPENSIÓN DE AUDIENCIAS</t>
  </si>
  <si>
    <t>Mixta</t>
  </si>
  <si>
    <t>Presencial</t>
  </si>
  <si>
    <t xml:space="preserve">  7. Dato Desconocido</t>
  </si>
  <si>
    <t>Ninguno</t>
  </si>
  <si>
    <t>Recibidos por redistribución</t>
  </si>
  <si>
    <t>Redistribución</t>
  </si>
  <si>
    <t xml:space="preserve">  8. No informa</t>
  </si>
  <si>
    <t>MOTIVOS DE REPROGRAMACIÓN DE AUDIENCIAS</t>
  </si>
  <si>
    <t xml:space="preserve">6. Otros motivos (Especifique) </t>
  </si>
  <si>
    <t>No Informa</t>
  </si>
  <si>
    <t xml:space="preserve">  8. Reconocimiento por fotografía</t>
  </si>
  <si>
    <t xml:space="preserve">  7. Reconocimiento de objetos</t>
  </si>
  <si>
    <t xml:space="preserve">  6. Reconstrucción de hechos</t>
  </si>
  <si>
    <t xml:space="preserve">  4. Reconocimiento en fila de las y los adolescentes</t>
  </si>
  <si>
    <t xml:space="preserve">  1. Orden de secuestro</t>
  </si>
  <si>
    <t>3. Ampliación de cargo</t>
  </si>
  <si>
    <t>2. Prácticas de diligencias fuera de audiencia</t>
  </si>
  <si>
    <t>TOTAL FENECIDOS O RESUELTOS….</t>
  </si>
  <si>
    <t>B.4  Otros (descarga de procesos)</t>
  </si>
  <si>
    <r>
      <t xml:space="preserve">B.3     Fenecidos o resueltos por </t>
    </r>
    <r>
      <rPr>
        <b/>
        <u/>
        <sz val="9"/>
        <rFont val="Times New Roman"/>
        <family val="1"/>
      </rPr>
      <t>PROCESOS</t>
    </r>
    <r>
      <rPr>
        <b/>
        <sz val="9"/>
        <rFont val="Times New Roman"/>
        <family val="1"/>
      </rPr>
      <t xml:space="preserve"> durante el Mes</t>
    </r>
  </si>
  <si>
    <t>B.3.1.     Resolución definitiva</t>
  </si>
  <si>
    <t>B.3.2. Sobreseimiento definitivos Art. 350</t>
  </si>
  <si>
    <t>B.3.3 Terminados anticipadamente (Art. 36)</t>
  </si>
  <si>
    <t>B.3.4     Otras formas de terminación del PROCESO</t>
  </si>
  <si>
    <t>Sentencias definitivas</t>
  </si>
  <si>
    <t>Autos definitivos</t>
  </si>
  <si>
    <t>Decretos y Autos simples</t>
  </si>
  <si>
    <t>1. Se le aplicó medida de internamiento definitivo</t>
  </si>
  <si>
    <t>2.  Se les aplicó Medida de internamiento provisional</t>
  </si>
  <si>
    <t xml:space="preserve"> 3. De Vista de la causa</t>
  </si>
  <si>
    <t xml:space="preserve"> 5. De Imposición de medidas (Art. 75 L.P.J.)</t>
  </si>
  <si>
    <t>Calendario de días laborados por suplentes en ésta Sede Judicial</t>
  </si>
  <si>
    <t>Elaboró el informe:</t>
  </si>
  <si>
    <t>Responsable</t>
  </si>
  <si>
    <t>Fenecidos o resueltos en el mes</t>
  </si>
  <si>
    <t>En trámite al final del mes</t>
  </si>
  <si>
    <t>Procesos nuevos ingresados en el mes</t>
  </si>
  <si>
    <t>En trámite al inicio del mes</t>
  </si>
  <si>
    <t>En el mes</t>
  </si>
  <si>
    <t>Al Inicio del mes</t>
  </si>
  <si>
    <t>Renuncia de la acción</t>
  </si>
  <si>
    <t>TOTAL…</t>
  </si>
  <si>
    <t>C.5. Tipos de Medidas Impuestas por cada Menor o Adolescente</t>
  </si>
  <si>
    <t>C.6.  Escolaridad de las/los Infractores</t>
  </si>
  <si>
    <t>C.7.   Edad de las/los Infractores</t>
  </si>
  <si>
    <t>C.8.  Responsable del Infractor</t>
  </si>
  <si>
    <t>C.9. Número de Jóvenes mayores de 18 años 
(hasta el mes que reporta)</t>
  </si>
  <si>
    <t>Solicitud de agrupación (Dec. Trans. 803)</t>
  </si>
  <si>
    <t xml:space="preserve"> 2. Suspendidos</t>
  </si>
  <si>
    <t xml:space="preserve"> 3.  Criterios de Oportunidad</t>
  </si>
  <si>
    <t xml:space="preserve"> 4.  Dos o más supuestos de inactividad</t>
  </si>
  <si>
    <t>Menores en conflicto con la ley a la orden del despacho judicial</t>
  </si>
  <si>
    <t>A inicio del mes</t>
  </si>
  <si>
    <t>Recibidos en procesos nuevos</t>
  </si>
  <si>
    <t>Recibidos por agrupación (Dec. Tran 803)</t>
  </si>
  <si>
    <t>Finalizan proceso juducial</t>
  </si>
  <si>
    <t>Remitidos por agrupación (Dec. 803)</t>
  </si>
  <si>
    <t>Final del mes</t>
  </si>
  <si>
    <t>Género</t>
  </si>
  <si>
    <t>Total..</t>
  </si>
  <si>
    <t>Conceptos</t>
  </si>
  <si>
    <t>5. Sobreseimiento definitivo</t>
  </si>
  <si>
    <t>C.4.5 Con Orden de Localización</t>
  </si>
  <si>
    <t>Solicitud Decreto Transitorio 803</t>
  </si>
  <si>
    <t>Diligencias previas</t>
  </si>
  <si>
    <t>Referencia judicial</t>
  </si>
  <si>
    <t>Cierre de expediente de diligencias previas (Dec. Trans. 803)</t>
  </si>
  <si>
    <t>Declinación de competencia (Dec. Trans. 803)</t>
  </si>
  <si>
    <t>Recusac.</t>
  </si>
  <si>
    <r>
      <t xml:space="preserve">B.3.4     Otras formas de terminación del </t>
    </r>
    <r>
      <rPr>
        <b/>
        <u/>
        <sz val="7"/>
        <rFont val="Times New Roman"/>
        <family val="1"/>
      </rPr>
      <t>PROCESO</t>
    </r>
  </si>
  <si>
    <t>Finalizan proceso judicial</t>
  </si>
  <si>
    <t>INFORME ÚNICO DE GESTIÓN MENSUAL DE LOS TRIBUNALES CONTRA EL CRIMEN ORGANIZADO (MENORES)</t>
  </si>
  <si>
    <t>A.     Resumen de procesos</t>
  </si>
  <si>
    <t xml:space="preserve"> 1. Sobreseimiento provisional</t>
  </si>
  <si>
    <t xml:space="preserve"> 3.  Criterios de oportunidad</t>
  </si>
  <si>
    <t>Terminados anticipadamente (Art. 36)</t>
  </si>
  <si>
    <t>Resolución definitiva</t>
  </si>
  <si>
    <t>B.2     Formas de terminación de los PROCESOS INACTIVOS</t>
  </si>
  <si>
    <t>C.4.5   Con orden de localización</t>
  </si>
  <si>
    <t>2.  Se les aplicó medida de internamiento provisional</t>
  </si>
  <si>
    <t xml:space="preserve"> 2. De conciliación </t>
  </si>
  <si>
    <t xml:space="preserve"> 3. De vista de la causa</t>
  </si>
  <si>
    <t xml:space="preserve"> 5. De imposición de medidas (Art. 75 L.P.J.)</t>
  </si>
  <si>
    <t xml:space="preserve"> 6. De remisión (ART. 37 L.P.J.)</t>
  </si>
  <si>
    <t>1. Ausencia en traslado del adolescente</t>
  </si>
  <si>
    <t xml:space="preserve">6. Otros motivos (especifique) </t>
  </si>
  <si>
    <t>Vista de causa</t>
  </si>
  <si>
    <t>Decretos y autos simples</t>
  </si>
  <si>
    <t>Actos de comunicación durante el mes</t>
  </si>
  <si>
    <t xml:space="preserve">Resoluciones decretadas </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</si>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</sst>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43" x14ac:knownFonts="1">
    <font>
      <sz val="10"/>
      <name val="Arial"/>
    </font>
    <font>
      <sz val="7"/>
      <name val="Times New Roman"/>
      <family val="1"/>
    </font>
    <font>
      <b/>
      <sz val="7"/>
      <name val="Times New Roman"/>
      <family val="1"/>
    </font>
    <font>
      <b/>
      <sz val="12"/>
      <name val="Times New Roman"/>
      <family val="1"/>
    </font>
    <font>
      <sz val="10"/>
      <name val="Times New Roman"/>
      <family val="1"/>
    </font>
    <font>
      <sz val="8"/>
      <name val="Times New Roman"/>
      <family val="1"/>
    </font>
    <font>
      <sz val="8"/>
      <name val="Arial"/>
      <family val="2"/>
    </font>
    <font>
      <sz val="7"/>
      <name val="Arial"/>
      <family val="2"/>
    </font>
    <font>
      <b/>
      <sz val="10"/>
      <name val="Times New Roman"/>
      <family val="1"/>
    </font>
    <font>
      <sz val="12"/>
      <name val="Times New Roman"/>
      <family val="1"/>
    </font>
    <font>
      <b/>
      <sz val="9"/>
      <name val="Times New Roman"/>
      <family val="1"/>
    </font>
    <font>
      <sz val="10"/>
      <name val="Arial"/>
      <family val="2"/>
    </font>
    <font>
      <sz val="9"/>
      <name val="Times New Roman"/>
      <family val="1"/>
    </font>
    <font>
      <b/>
      <sz val="8"/>
      <name val="Times New Roman"/>
      <family val="1"/>
    </font>
    <font>
      <b/>
      <sz val="8"/>
      <color indexed="81"/>
      <name val="Tahoma"/>
      <family val="2"/>
    </font>
    <font>
      <sz val="8"/>
      <color indexed="81"/>
      <name val="Tahoma"/>
      <family val="2"/>
    </font>
    <font>
      <sz val="9"/>
      <color indexed="81"/>
      <name val="Tahoma"/>
      <family val="2"/>
    </font>
    <font>
      <b/>
      <sz val="9"/>
      <color indexed="81"/>
      <name val="Tahoma"/>
      <family val="2"/>
    </font>
    <font>
      <b/>
      <sz val="11"/>
      <name val="Times New Roman"/>
      <family val="1"/>
    </font>
    <font>
      <b/>
      <u/>
      <sz val="8"/>
      <color indexed="81"/>
      <name val="Tahoma"/>
      <family val="2"/>
    </font>
    <font>
      <b/>
      <i/>
      <sz val="12"/>
      <name val="Times New Roman"/>
      <family val="1"/>
    </font>
    <font>
      <sz val="6"/>
      <name val="Times New Roman"/>
      <family val="1"/>
    </font>
    <font>
      <sz val="5.5"/>
      <name val="Times New Roman"/>
      <family val="1"/>
    </font>
    <font>
      <sz val="5"/>
      <name val="Times New Roman"/>
      <family val="1"/>
    </font>
    <font>
      <b/>
      <sz val="6"/>
      <name val="Times New Roman"/>
      <family val="1"/>
    </font>
    <font>
      <sz val="6"/>
      <color theme="1"/>
      <name val="Times New Roman"/>
      <family val="1"/>
    </font>
    <font>
      <b/>
      <i/>
      <sz val="7"/>
      <name val="Times New Roman"/>
      <family val="1"/>
    </font>
    <font>
      <b/>
      <sz val="5.5"/>
      <name val="Times New Roman"/>
      <family val="1"/>
    </font>
    <font>
      <b/>
      <i/>
      <sz val="9"/>
      <name val="Times New Roman"/>
      <family val="1"/>
    </font>
    <font>
      <b/>
      <i/>
      <sz val="8"/>
      <name val="Times New Roman"/>
      <family val="1"/>
    </font>
    <font>
      <b/>
      <u/>
      <sz val="9"/>
      <name val="Times New Roman"/>
      <family val="1"/>
    </font>
    <font>
      <sz val="6.5"/>
      <name val="Times New Roman"/>
      <family val="1"/>
    </font>
    <font>
      <b/>
      <u/>
      <sz val="9"/>
      <color indexed="81"/>
      <name val="Tahoma"/>
      <family val="2"/>
    </font>
    <font>
      <b/>
      <i/>
      <sz val="9"/>
      <color indexed="81"/>
      <name val="Tahoma"/>
      <family val="2"/>
    </font>
    <font>
      <b/>
      <i/>
      <u/>
      <sz val="9"/>
      <color indexed="81"/>
      <name val="Tahoma"/>
      <family val="2"/>
    </font>
    <font>
      <u/>
      <sz val="9"/>
      <color indexed="81"/>
      <name val="Tahoma"/>
      <family val="2"/>
    </font>
    <font>
      <u/>
      <sz val="10"/>
      <color theme="10"/>
      <name val="Arial"/>
      <family val="2"/>
    </font>
    <font>
      <b/>
      <sz val="7"/>
      <name val="Arial"/>
      <family val="2"/>
    </font>
    <font>
      <sz val="8"/>
      <color rgb="FF000000"/>
      <name val="Segoe UI"/>
      <family val="2"/>
    </font>
    <font>
      <b/>
      <u/>
      <sz val="7"/>
      <name val="Times New Roman"/>
      <family val="1"/>
    </font>
    <font>
      <b/>
      <sz val="10.5"/>
      <name val="Times New Roman"/>
      <family val="1"/>
    </font>
    <font>
      <b/>
      <u/>
      <sz val="10"/>
      <name val="Times New Roman"/>
      <family val="1"/>
    </font>
    <font>
      <sz val="11"/>
      <name val="Times New Roman"/>
      <family val="1"/>
    </font>
  </fonts>
  <fills count="7">
    <fill>
      <patternFill patternType="none"/>
    </fill>
    <fill>
      <patternFill patternType="gray125"/>
    </fill>
    <fill>
      <patternFill patternType="solid">
        <fgColor indexed="2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6">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164" fontId="4" fillId="0" borderId="0" applyFont="0" applyFill="0" applyBorder="0" applyAlignment="0" applyProtection="0"/>
    <xf numFmtId="0" fontId="4" fillId="0" borderId="0"/>
    <xf numFmtId="0" fontId="4" fillId="0" borderId="0" applyFont="0" applyFill="0" applyBorder="0" applyAlignment="0" applyProtection="0"/>
    <xf numFmtId="0" fontId="11" fillId="0" borderId="0"/>
    <xf numFmtId="0" fontId="36" fillId="0" borderId="0" applyNumberFormat="0" applyFill="0" applyBorder="0" applyAlignment="0" applyProtection="0"/>
  </cellStyleXfs>
  <cellXfs count="473">
    <xf numFmtId="0" fontId="0" fillId="0" borderId="0" xfId="0"/>
    <xf numFmtId="0" fontId="5" fillId="0" borderId="0" xfId="4" applyFont="1" applyAlignment="1">
      <alignment horizontal="center" vertical="center"/>
    </xf>
    <xf numFmtId="0" fontId="5" fillId="0" borderId="0" xfId="4" applyFont="1" applyAlignment="1">
      <alignment vertical="center"/>
    </xf>
    <xf numFmtId="0" fontId="1" fillId="0" borderId="0" xfId="4" applyFont="1" applyAlignment="1">
      <alignment horizontal="center" vertical="center"/>
    </xf>
    <xf numFmtId="0" fontId="13" fillId="0" borderId="0" xfId="4" applyFont="1"/>
    <xf numFmtId="0" fontId="4" fillId="0" borderId="0" xfId="4" applyFont="1"/>
    <xf numFmtId="0" fontId="11" fillId="0" borderId="0" xfId="4"/>
    <xf numFmtId="0" fontId="5" fillId="0" borderId="0" xfId="4" applyFont="1"/>
    <xf numFmtId="0" fontId="5" fillId="0" borderId="3" xfId="4" applyFont="1" applyBorder="1" applyAlignment="1" applyProtection="1">
      <alignment horizontal="center" vertical="center" readingOrder="1"/>
      <protection locked="0"/>
    </xf>
    <xf numFmtId="0" fontId="13" fillId="0" borderId="3" xfId="4" applyFont="1" applyBorder="1" applyAlignment="1">
      <alignment horizontal="center" vertical="center" readingOrder="1"/>
    </xf>
    <xf numFmtId="0" fontId="5" fillId="0" borderId="3" xfId="4" applyFont="1" applyBorder="1" applyAlignment="1">
      <alignment horizontal="center" vertical="center" readingOrder="1"/>
    </xf>
    <xf numFmtId="0" fontId="5" fillId="0" borderId="0" xfId="4" applyFont="1" applyAlignment="1" applyProtection="1">
      <alignment horizontal="center" vertical="center"/>
      <protection locked="0"/>
    </xf>
    <xf numFmtId="0" fontId="22" fillId="0" borderId="3" xfId="4" applyFont="1" applyBorder="1" applyAlignment="1">
      <alignment horizontal="center" vertical="center" wrapText="1"/>
    </xf>
    <xf numFmtId="0" fontId="13" fillId="0" borderId="3" xfId="4" applyFont="1" applyBorder="1" applyAlignment="1">
      <alignment horizontal="center" vertical="center"/>
    </xf>
    <xf numFmtId="0" fontId="25" fillId="0" borderId="3" xfId="4" applyFont="1" applyBorder="1" applyAlignment="1">
      <alignment horizontal="center" vertical="center"/>
    </xf>
    <xf numFmtId="0" fontId="5" fillId="0" borderId="1" xfId="4" applyFont="1" applyBorder="1" applyAlignment="1" applyProtection="1">
      <alignment horizontal="center" vertical="center"/>
      <protection locked="0"/>
    </xf>
    <xf numFmtId="0" fontId="24" fillId="0" borderId="0" xfId="4" applyFont="1" applyAlignment="1">
      <alignment horizontal="center" vertical="center" wrapText="1"/>
    </xf>
    <xf numFmtId="0" fontId="5" fillId="2" borderId="3" xfId="4" applyFont="1" applyFill="1" applyBorder="1" applyAlignment="1">
      <alignment horizontal="center" vertical="center"/>
    </xf>
    <xf numFmtId="0" fontId="12" fillId="0" borderId="0" xfId="4" applyFont="1"/>
    <xf numFmtId="0" fontId="1" fillId="0" borderId="0" xfId="4" applyFont="1"/>
    <xf numFmtId="0" fontId="6" fillId="0" borderId="0" xfId="4" applyFont="1"/>
    <xf numFmtId="0" fontId="23" fillId="0" borderId="3" xfId="4" applyFont="1" applyBorder="1" applyAlignment="1">
      <alignment horizontal="center" vertical="center" wrapText="1"/>
    </xf>
    <xf numFmtId="0" fontId="2" fillId="0" borderId="0" xfId="4" applyFont="1" applyAlignment="1">
      <alignment horizontal="center" vertical="center" wrapText="1"/>
    </xf>
    <xf numFmtId="0" fontId="23" fillId="0" borderId="3" xfId="4" applyFont="1" applyBorder="1" applyAlignment="1">
      <alignment vertical="center" wrapText="1"/>
    </xf>
    <xf numFmtId="0" fontId="5" fillId="4" borderId="13" xfId="4" applyFont="1" applyFill="1" applyBorder="1" applyAlignment="1">
      <alignment horizontal="center" vertical="center" wrapText="1"/>
    </xf>
    <xf numFmtId="0" fontId="5" fillId="4" borderId="0" xfId="4" applyFont="1" applyFill="1" applyAlignment="1">
      <alignment horizontal="center" vertical="center" wrapText="1"/>
    </xf>
    <xf numFmtId="0" fontId="29" fillId="4" borderId="0" xfId="4" applyFont="1" applyFill="1" applyAlignment="1">
      <alignment horizontal="center" vertical="center" wrapText="1"/>
    </xf>
    <xf numFmtId="0" fontId="5" fillId="4" borderId="0" xfId="4" applyFont="1" applyFill="1" applyAlignment="1">
      <alignment vertical="center"/>
    </xf>
    <xf numFmtId="0" fontId="5" fillId="4" borderId="0" xfId="4" applyFont="1" applyFill="1"/>
    <xf numFmtId="0" fontId="21" fillId="4" borderId="0" xfId="4" applyFont="1" applyFill="1" applyAlignment="1">
      <alignment horizontal="center" vertical="center"/>
    </xf>
    <xf numFmtId="0" fontId="23" fillId="4" borderId="0" xfId="4" applyFont="1" applyFill="1" applyAlignment="1">
      <alignment horizontal="center" vertical="center" wrapText="1"/>
    </xf>
    <xf numFmtId="0" fontId="21" fillId="4" borderId="0" xfId="4" applyFont="1" applyFill="1" applyAlignment="1">
      <alignment horizontal="center" vertical="center" wrapText="1"/>
    </xf>
    <xf numFmtId="0" fontId="1" fillId="4" borderId="0" xfId="4" applyFont="1" applyFill="1" applyAlignment="1">
      <alignment horizontal="center" vertical="center"/>
    </xf>
    <xf numFmtId="0" fontId="5" fillId="4" borderId="0" xfId="4" applyFont="1" applyFill="1" applyAlignment="1" applyProtection="1">
      <alignment horizontal="center" vertical="center"/>
      <protection locked="0"/>
    </xf>
    <xf numFmtId="0" fontId="5" fillId="4" borderId="0" xfId="4" applyFont="1" applyFill="1" applyAlignment="1">
      <alignment horizontal="center" vertical="center"/>
    </xf>
    <xf numFmtId="0" fontId="2" fillId="4" borderId="0" xfId="4" applyFont="1" applyFill="1" applyAlignment="1">
      <alignment horizontal="center" vertical="center"/>
    </xf>
    <xf numFmtId="0" fontId="2" fillId="4" borderId="0" xfId="4" applyFont="1" applyFill="1" applyAlignment="1">
      <alignment horizontal="center" vertical="center" wrapText="1"/>
    </xf>
    <xf numFmtId="0" fontId="2" fillId="4" borderId="0" xfId="4" applyFont="1" applyFill="1" applyAlignment="1">
      <alignment horizontal="left" vertical="center" wrapText="1"/>
    </xf>
    <xf numFmtId="0" fontId="27" fillId="4" borderId="0" xfId="4" applyFont="1" applyFill="1" applyAlignment="1">
      <alignment horizontal="center" vertical="center" wrapText="1"/>
    </xf>
    <xf numFmtId="0" fontId="24" fillId="4" borderId="0" xfId="4" applyFont="1" applyFill="1" applyAlignment="1">
      <alignment horizontal="center" vertical="center" wrapText="1"/>
    </xf>
    <xf numFmtId="0" fontId="12" fillId="4" borderId="0" xfId="4" applyFont="1" applyFill="1"/>
    <xf numFmtId="0" fontId="5" fillId="4" borderId="0" xfId="4" applyFont="1" applyFill="1" applyAlignment="1">
      <alignment horizontal="center"/>
    </xf>
    <xf numFmtId="0" fontId="4" fillId="4" borderId="0" xfId="4" applyFont="1" applyFill="1"/>
    <xf numFmtId="0" fontId="1" fillId="4" borderId="7" xfId="4" applyFont="1" applyFill="1" applyBorder="1"/>
    <xf numFmtId="0" fontId="12" fillId="4" borderId="7" xfId="4" applyFont="1" applyFill="1" applyBorder="1"/>
    <xf numFmtId="0" fontId="7" fillId="4" borderId="4" xfId="4" applyFont="1" applyFill="1" applyBorder="1"/>
    <xf numFmtId="0" fontId="7" fillId="4" borderId="2" xfId="4" applyFont="1" applyFill="1" applyBorder="1"/>
    <xf numFmtId="0" fontId="11" fillId="4" borderId="2" xfId="4" applyFill="1" applyBorder="1"/>
    <xf numFmtId="0" fontId="2" fillId="4" borderId="0" xfId="4" applyFont="1" applyFill="1" applyAlignment="1">
      <alignment horizontal="right" vertical="center" wrapText="1"/>
    </xf>
    <xf numFmtId="0" fontId="13" fillId="4" borderId="0" xfId="4" applyFont="1" applyFill="1" applyAlignment="1">
      <alignment horizontal="right" vertical="center" wrapText="1"/>
    </xf>
    <xf numFmtId="0" fontId="13" fillId="4" borderId="0" xfId="4" applyFont="1" applyFill="1" applyAlignment="1">
      <alignment vertical="center" wrapText="1"/>
    </xf>
    <xf numFmtId="0" fontId="5" fillId="4" borderId="0" xfId="4" applyFont="1" applyFill="1" applyAlignment="1">
      <alignment horizontal="left"/>
    </xf>
    <xf numFmtId="0" fontId="5" fillId="4" borderId="0" xfId="4" applyFont="1" applyFill="1" applyAlignment="1">
      <alignment horizontal="right"/>
    </xf>
    <xf numFmtId="0" fontId="13" fillId="4" borderId="0" xfId="4" applyFont="1" applyFill="1"/>
    <xf numFmtId="0" fontId="1" fillId="4" borderId="0" xfId="4" applyFont="1" applyFill="1"/>
    <xf numFmtId="0" fontId="13" fillId="4" borderId="0" xfId="4" applyFont="1" applyFill="1" applyAlignment="1">
      <alignment horizontal="left" vertical="center" wrapText="1"/>
    </xf>
    <xf numFmtId="0" fontId="13" fillId="4" borderId="0" xfId="4" applyFont="1" applyFill="1" applyAlignment="1">
      <alignment horizontal="center" vertical="center"/>
    </xf>
    <xf numFmtId="0" fontId="2" fillId="4" borderId="0" xfId="4" applyFont="1" applyFill="1" applyAlignment="1">
      <alignment horizontal="center"/>
    </xf>
    <xf numFmtId="0" fontId="1" fillId="4" borderId="0" xfId="4" applyFont="1" applyFill="1" applyAlignment="1">
      <alignment horizontal="center" vertical="center" wrapText="1"/>
    </xf>
    <xf numFmtId="0" fontId="25" fillId="0" borderId="0" xfId="4" applyFont="1" applyAlignment="1">
      <alignment horizontal="center" vertical="center"/>
    </xf>
    <xf numFmtId="0" fontId="1" fillId="4" borderId="0" xfId="4" applyFont="1" applyFill="1" applyAlignment="1">
      <alignment vertical="center"/>
    </xf>
    <xf numFmtId="0" fontId="13" fillId="0" borderId="0" xfId="4" applyFont="1" applyAlignment="1">
      <alignment horizontal="center" vertical="center"/>
    </xf>
    <xf numFmtId="0" fontId="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5" fillId="4" borderId="0" xfId="4" applyFont="1" applyFill="1" applyAlignment="1" applyProtection="1">
      <alignment horizontal="center" vertical="center" wrapText="1"/>
      <protection locked="0"/>
    </xf>
    <xf numFmtId="0" fontId="11" fillId="4" borderId="5" xfId="4" applyFill="1" applyBorder="1"/>
    <xf numFmtId="0" fontId="13" fillId="4" borderId="0" xfId="0" applyFont="1" applyFill="1"/>
    <xf numFmtId="164" fontId="13" fillId="4" borderId="0" xfId="3" applyNumberFormat="1" applyFont="1" applyFill="1" applyAlignment="1">
      <alignment horizontal="right"/>
    </xf>
    <xf numFmtId="0" fontId="2" fillId="4" borderId="0" xfId="4" applyFont="1" applyFill="1" applyBorder="1" applyAlignment="1">
      <alignment vertical="center" wrapText="1"/>
    </xf>
    <xf numFmtId="0" fontId="1" fillId="4" borderId="0" xfId="4" applyFont="1" applyFill="1" applyBorder="1" applyAlignment="1">
      <alignment vertical="center" wrapText="1"/>
    </xf>
    <xf numFmtId="0" fontId="5" fillId="4" borderId="0" xfId="4" applyFont="1" applyFill="1" applyBorder="1"/>
    <xf numFmtId="0" fontId="23" fillId="4" borderId="0" xfId="4" applyFont="1" applyFill="1" applyBorder="1" applyAlignment="1">
      <alignment vertical="center" wrapText="1"/>
    </xf>
    <xf numFmtId="0" fontId="5" fillId="4" borderId="0" xfId="4" applyFont="1" applyFill="1" applyBorder="1" applyAlignment="1">
      <alignment horizontal="center" vertical="center" readingOrder="1"/>
    </xf>
    <xf numFmtId="0" fontId="21" fillId="0" borderId="3" xfId="2" applyFont="1" applyBorder="1" applyAlignment="1">
      <alignment horizontal="center" vertical="center" wrapText="1"/>
    </xf>
    <xf numFmtId="0" fontId="13" fillId="0" borderId="4" xfId="4" applyFont="1" applyBorder="1" applyAlignment="1" applyProtection="1">
      <alignment horizontal="center" vertical="center"/>
    </xf>
    <xf numFmtId="0" fontId="13" fillId="0" borderId="3" xfId="4" applyFont="1" applyBorder="1" applyAlignment="1" applyProtection="1">
      <alignment horizontal="center" vertical="center"/>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21" fillId="0" borderId="3" xfId="4" applyFont="1" applyBorder="1" applyAlignment="1">
      <alignment horizontal="center" vertical="center" wrapText="1"/>
    </xf>
    <xf numFmtId="0" fontId="1" fillId="0" borderId="4" xfId="4" applyFont="1" applyBorder="1" applyAlignment="1">
      <alignment vertical="center" wrapText="1"/>
    </xf>
    <xf numFmtId="0" fontId="5" fillId="0" borderId="3" xfId="4" applyFont="1" applyBorder="1" applyAlignment="1" applyProtection="1">
      <alignment horizontal="center" vertical="center" wrapText="1"/>
      <protection locked="0"/>
    </xf>
    <xf numFmtId="0" fontId="5" fillId="0" borderId="3" xfId="4" applyFont="1" applyBorder="1" applyAlignment="1" applyProtection="1">
      <alignment horizontal="center" vertical="center"/>
      <protection locked="0"/>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13" fillId="4" borderId="0" xfId="4" applyFont="1" applyFill="1" applyAlignment="1">
      <alignment horizontal="right"/>
    </xf>
    <xf numFmtId="0" fontId="13" fillId="4" borderId="0" xfId="4" applyFont="1" applyFill="1" applyAlignment="1">
      <alignment horizontal="center"/>
    </xf>
    <xf numFmtId="0" fontId="2" fillId="0" borderId="3" xfId="4" applyFont="1" applyBorder="1" applyAlignment="1">
      <alignment horizontal="center" vertical="center"/>
    </xf>
    <xf numFmtId="0" fontId="2" fillId="0" borderId="3" xfId="4" applyFont="1" applyBorder="1" applyAlignment="1">
      <alignment horizontal="center" vertical="center" wrapText="1"/>
    </xf>
    <xf numFmtId="0" fontId="13" fillId="4" borderId="0" xfId="4" applyFont="1" applyFill="1" applyAlignment="1">
      <alignment horizontal="center"/>
    </xf>
    <xf numFmtId="0" fontId="5" fillId="0" borderId="3" xfId="4" applyFont="1" applyBorder="1" applyAlignment="1" applyProtection="1">
      <alignment horizontal="center" vertical="center"/>
      <protection locked="0"/>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1" fillId="0" borderId="3" xfId="4" applyFont="1" applyBorder="1" applyAlignment="1">
      <alignment vertical="center" wrapText="1"/>
    </xf>
    <xf numFmtId="0" fontId="21" fillId="0" borderId="3" xfId="4" applyFont="1" applyBorder="1" applyAlignment="1">
      <alignment horizontal="center" vertical="center" wrapText="1"/>
    </xf>
    <xf numFmtId="0" fontId="5" fillId="0" borderId="3" xfId="4" applyFont="1" applyBorder="1" applyAlignment="1" applyProtection="1">
      <alignment horizontal="center" vertical="center"/>
      <protection locked="0"/>
    </xf>
    <xf numFmtId="0" fontId="2" fillId="0" borderId="3" xfId="4" applyFont="1" applyBorder="1" applyAlignment="1">
      <alignment horizontal="center" vertical="center" wrapText="1"/>
    </xf>
    <xf numFmtId="0" fontId="2" fillId="0" borderId="3" xfId="4" applyFont="1" applyBorder="1" applyAlignment="1">
      <alignment horizontal="center" vertical="center"/>
    </xf>
    <xf numFmtId="0" fontId="13" fillId="0" borderId="5" xfId="4" applyFont="1" applyBorder="1" applyAlignment="1">
      <alignment vertical="center" wrapText="1"/>
    </xf>
    <xf numFmtId="0" fontId="5" fillId="0" borderId="3" xfId="4" applyFont="1" applyBorder="1" applyAlignment="1" applyProtection="1">
      <alignment horizontal="center" vertical="center" wrapText="1"/>
      <protection locked="0"/>
    </xf>
    <xf numFmtId="0" fontId="13" fillId="4" borderId="0" xfId="4" applyFont="1" applyFill="1" applyAlignment="1">
      <alignment horizontal="center"/>
    </xf>
    <xf numFmtId="0" fontId="13" fillId="4" borderId="0" xfId="4" applyFont="1" applyFill="1" applyAlignment="1">
      <alignment horizontal="right"/>
    </xf>
    <xf numFmtId="0" fontId="4" fillId="5" borderId="3"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22" fillId="6" borderId="3" xfId="4" applyFont="1" applyFill="1" applyBorder="1" applyAlignment="1">
      <alignment horizontal="center" vertical="center" wrapText="1"/>
    </xf>
    <xf numFmtId="0" fontId="3" fillId="4" borderId="0" xfId="4" applyFont="1" applyFill="1" applyBorder="1" applyAlignment="1" applyProtection="1">
      <alignment horizontal="left" indent="1"/>
      <protection locked="0"/>
    </xf>
    <xf numFmtId="0" fontId="21" fillId="5" borderId="3" xfId="4" applyFont="1" applyFill="1" applyBorder="1" applyAlignment="1">
      <alignment horizontal="center" vertical="center" wrapText="1"/>
    </xf>
    <xf numFmtId="0" fontId="22" fillId="5" borderId="1" xfId="4" applyFont="1" applyFill="1" applyBorder="1" applyAlignment="1">
      <alignment horizontal="center" vertical="center" wrapText="1"/>
    </xf>
    <xf numFmtId="0" fontId="21" fillId="5" borderId="1" xfId="4" applyFont="1" applyFill="1" applyBorder="1" applyAlignment="1">
      <alignment horizontal="center" vertical="center" wrapText="1"/>
    </xf>
    <xf numFmtId="0" fontId="21" fillId="5" borderId="3" xfId="4" applyFont="1" applyFill="1" applyBorder="1" applyAlignment="1">
      <alignment horizontal="right" vertical="center" wrapText="1"/>
    </xf>
    <xf numFmtId="0" fontId="5" fillId="5" borderId="3" xfId="4" applyFont="1" applyFill="1" applyBorder="1" applyAlignment="1">
      <alignment horizontal="center"/>
    </xf>
    <xf numFmtId="0" fontId="13" fillId="5" borderId="3" xfId="4" applyFont="1" applyFill="1" applyBorder="1" applyAlignment="1">
      <alignment horizontal="center"/>
    </xf>
    <xf numFmtId="0" fontId="24" fillId="5" borderId="3" xfId="4" applyFont="1" applyFill="1" applyBorder="1" applyAlignment="1">
      <alignment horizontal="right" vertical="center" wrapText="1"/>
    </xf>
    <xf numFmtId="0" fontId="25" fillId="6" borderId="3" xfId="4" applyFont="1" applyFill="1" applyBorder="1" applyAlignment="1">
      <alignment horizontal="center" vertical="center"/>
    </xf>
    <xf numFmtId="0" fontId="5" fillId="6" borderId="3" xfId="4" applyFont="1" applyFill="1" applyBorder="1" applyAlignment="1" applyProtection="1">
      <alignment vertical="center"/>
      <protection locked="0"/>
    </xf>
    <xf numFmtId="0" fontId="5" fillId="6" borderId="3" xfId="4" applyFont="1" applyFill="1" applyBorder="1" applyAlignment="1">
      <alignment horizontal="center" vertical="center"/>
    </xf>
    <xf numFmtId="0" fontId="5" fillId="0" borderId="3" xfId="4" applyFont="1" applyBorder="1" applyAlignment="1" applyProtection="1">
      <alignment horizontal="center" vertical="center" readingOrder="1"/>
      <protection locked="0"/>
    </xf>
    <xf numFmtId="0" fontId="13" fillId="0" borderId="3" xfId="4" applyFont="1" applyBorder="1" applyAlignment="1">
      <alignment horizontal="center" vertical="center" readingOrder="1"/>
    </xf>
    <xf numFmtId="0" fontId="37" fillId="5" borderId="8" xfId="0" applyFont="1" applyFill="1" applyBorder="1" applyAlignment="1">
      <alignment vertical="center" wrapText="1"/>
    </xf>
    <xf numFmtId="0" fontId="37" fillId="5" borderId="12" xfId="0" applyFont="1" applyFill="1" applyBorder="1" applyAlignment="1">
      <alignment vertical="center" wrapText="1"/>
    </xf>
    <xf numFmtId="0" fontId="37" fillId="5" borderId="9" xfId="0" applyFont="1" applyFill="1" applyBorder="1" applyAlignment="1">
      <alignment vertical="center" wrapText="1"/>
    </xf>
    <xf numFmtId="0" fontId="37" fillId="5" borderId="3" xfId="0" applyFont="1" applyFill="1" applyBorder="1" applyAlignment="1">
      <alignment vertical="center" wrapText="1"/>
    </xf>
    <xf numFmtId="0" fontId="21" fillId="5" borderId="3" xfId="0" applyFont="1" applyFill="1" applyBorder="1" applyAlignment="1">
      <alignment horizontal="center" vertical="center" wrapText="1"/>
    </xf>
    <xf numFmtId="0" fontId="5" fillId="5" borderId="3" xfId="4" applyFont="1" applyFill="1" applyBorder="1" applyAlignment="1" applyProtection="1">
      <alignment horizontal="center" vertical="center" wrapText="1"/>
      <protection locked="0"/>
    </xf>
    <xf numFmtId="0" fontId="13" fillId="4" borderId="0" xfId="4" applyFont="1" applyFill="1" applyAlignment="1">
      <alignment horizontal="right"/>
    </xf>
    <xf numFmtId="0" fontId="1" fillId="4" borderId="12" xfId="0" applyFont="1" applyFill="1" applyBorder="1" applyAlignment="1">
      <alignment vertical="top"/>
    </xf>
    <xf numFmtId="0" fontId="1" fillId="4" borderId="0" xfId="4" applyFont="1" applyFill="1" applyAlignment="1">
      <alignment horizontal="right"/>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1" fillId="0" borderId="4" xfId="4" applyFont="1" applyBorder="1" applyAlignment="1">
      <alignment vertical="center" wrapText="1"/>
    </xf>
    <xf numFmtId="0" fontId="5" fillId="0" borderId="3" xfId="4" applyFont="1" applyBorder="1" applyAlignment="1" applyProtection="1">
      <alignment horizontal="center" vertical="center" wrapText="1"/>
      <protection locked="0"/>
    </xf>
    <xf numFmtId="0" fontId="2" fillId="0" borderId="3" xfId="4" applyFont="1" applyBorder="1" applyAlignment="1">
      <alignment horizontal="center" vertical="center" wrapText="1"/>
    </xf>
    <xf numFmtId="0" fontId="5" fillId="0" borderId="3" xfId="4" applyFont="1" applyBorder="1" applyAlignment="1" applyProtection="1">
      <alignment horizontal="center" vertical="center"/>
      <protection locked="0"/>
    </xf>
    <xf numFmtId="0" fontId="2" fillId="0" borderId="3" xfId="4" applyFont="1" applyBorder="1" applyAlignment="1">
      <alignment horizontal="center" vertical="center"/>
    </xf>
    <xf numFmtId="0" fontId="21" fillId="0" borderId="3" xfId="4" applyFont="1" applyBorder="1" applyAlignment="1">
      <alignment horizontal="center" vertical="center" wrapText="1"/>
    </xf>
    <xf numFmtId="0" fontId="1" fillId="0" borderId="3" xfId="0" applyFont="1" applyBorder="1" applyAlignment="1">
      <alignment horizontal="center" vertical="center" wrapText="1"/>
    </xf>
    <xf numFmtId="0" fontId="5" fillId="0" borderId="3" xfId="4" applyFont="1" applyBorder="1" applyAlignment="1" applyProtection="1">
      <alignment horizontal="center" vertical="center" readingOrder="1"/>
      <protection locked="0"/>
    </xf>
    <xf numFmtId="0" fontId="13" fillId="0" borderId="3" xfId="4" applyFont="1" applyBorder="1" applyAlignment="1">
      <alignment horizontal="center" vertical="center" readingOrder="1"/>
    </xf>
    <xf numFmtId="0" fontId="5" fillId="0" borderId="5" xfId="4" applyFont="1" applyFill="1" applyBorder="1" applyAlignment="1" applyProtection="1">
      <alignment horizontal="center" vertical="center" wrapText="1"/>
      <protection locked="0"/>
    </xf>
    <xf numFmtId="0" fontId="2" fillId="0" borderId="0" xfId="4" applyFont="1" applyFill="1" applyAlignment="1">
      <alignment horizontal="center" vertical="center" wrapText="1"/>
    </xf>
    <xf numFmtId="0" fontId="21" fillId="0" borderId="3"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2" fillId="0" borderId="3" xfId="4" applyFont="1" applyFill="1" applyBorder="1" applyAlignment="1">
      <alignment horizontal="center" vertical="center" wrapText="1"/>
    </xf>
    <xf numFmtId="0" fontId="1" fillId="0" borderId="0" xfId="4" applyFont="1" applyFill="1" applyAlignment="1">
      <alignment horizontal="center" vertical="center" wrapText="1"/>
    </xf>
    <xf numFmtId="0" fontId="21" fillId="0" borderId="3" xfId="4" applyFont="1" applyFill="1" applyBorder="1" applyAlignment="1">
      <alignment horizontal="right" vertical="center" wrapText="1"/>
    </xf>
    <xf numFmtId="0" fontId="13" fillId="0" borderId="3" xfId="4" applyFont="1" applyFill="1" applyBorder="1" applyAlignment="1">
      <alignment horizontal="center"/>
    </xf>
    <xf numFmtId="0" fontId="5" fillId="0" borderId="0" xfId="4" applyFont="1" applyFill="1" applyAlignment="1">
      <alignment horizontal="center" vertical="center"/>
    </xf>
    <xf numFmtId="0" fontId="24" fillId="0" borderId="3" xfId="4" applyFont="1" applyFill="1" applyBorder="1" applyAlignment="1">
      <alignment horizontal="right" vertical="center" wrapText="1"/>
    </xf>
    <xf numFmtId="0" fontId="23" fillId="0" borderId="1" xfId="4" applyFont="1" applyFill="1" applyBorder="1" applyAlignment="1">
      <alignment horizontal="center" vertical="center" wrapText="1"/>
    </xf>
    <xf numFmtId="0" fontId="25" fillId="0" borderId="3" xfId="4" applyFont="1" applyFill="1" applyBorder="1" applyAlignment="1">
      <alignment horizontal="center" vertical="center"/>
    </xf>
    <xf numFmtId="0" fontId="2" fillId="4" borderId="0" xfId="4" applyFont="1" applyFill="1" applyAlignment="1" applyProtection="1">
      <alignment horizontal="right" vertical="center" wrapText="1"/>
    </xf>
    <xf numFmtId="0" fontId="13" fillId="4" borderId="0" xfId="4" applyFont="1" applyFill="1" applyAlignment="1" applyProtection="1">
      <alignment horizontal="right" vertical="center" wrapText="1"/>
    </xf>
    <xf numFmtId="0" fontId="13" fillId="4" borderId="0" xfId="4" applyFont="1" applyFill="1" applyAlignment="1" applyProtection="1">
      <alignment vertical="center" wrapText="1"/>
    </xf>
    <xf numFmtId="0" fontId="5" fillId="4" borderId="0" xfId="4" applyFont="1" applyFill="1" applyProtection="1"/>
    <xf numFmtId="0" fontId="5" fillId="4" borderId="0" xfId="4" applyFont="1" applyFill="1" applyAlignment="1" applyProtection="1">
      <alignment horizontal="center"/>
    </xf>
    <xf numFmtId="0" fontId="5" fillId="0" borderId="0" xfId="4" applyFont="1" applyProtection="1"/>
    <xf numFmtId="0" fontId="5" fillId="4" borderId="0" xfId="4" applyFont="1" applyFill="1" applyAlignment="1" applyProtection="1">
      <alignment horizontal="right"/>
    </xf>
    <xf numFmtId="0" fontId="5" fillId="4" borderId="0" xfId="4" applyFont="1" applyFill="1" applyAlignment="1" applyProtection="1">
      <alignment horizontal="left"/>
    </xf>
    <xf numFmtId="0" fontId="4" fillId="4" borderId="0" xfId="4" applyFont="1" applyFill="1" applyProtection="1"/>
    <xf numFmtId="0" fontId="13" fillId="4" borderId="0" xfId="4" applyFont="1" applyFill="1" applyProtection="1"/>
    <xf numFmtId="0" fontId="13" fillId="4" borderId="0" xfId="4" applyFont="1" applyFill="1" applyAlignment="1" applyProtection="1">
      <alignment horizontal="right"/>
    </xf>
    <xf numFmtId="0" fontId="1" fillId="4" borderId="0" xfId="4" applyFont="1" applyFill="1" applyAlignment="1" applyProtection="1">
      <alignment horizontal="right"/>
    </xf>
    <xf numFmtId="0" fontId="1" fillId="4" borderId="12" xfId="0" applyFont="1" applyFill="1" applyBorder="1" applyAlignment="1" applyProtection="1">
      <alignment vertical="top"/>
    </xf>
    <xf numFmtId="0" fontId="4" fillId="0" borderId="0" xfId="4" applyFont="1" applyProtection="1"/>
    <xf numFmtId="0" fontId="12" fillId="4" borderId="0" xfId="4" applyFont="1" applyFill="1" applyProtection="1"/>
    <xf numFmtId="0" fontId="1" fillId="4" borderId="0" xfId="4" applyFont="1" applyFill="1" applyProtection="1"/>
    <xf numFmtId="0" fontId="13" fillId="4" borderId="0" xfId="4" applyFont="1" applyFill="1" applyAlignment="1" applyProtection="1">
      <alignment horizontal="left" vertical="center" wrapText="1"/>
    </xf>
    <xf numFmtId="0" fontId="3" fillId="4" borderId="0" xfId="4" applyFont="1" applyFill="1" applyBorder="1" applyAlignment="1" applyProtection="1">
      <alignment horizontal="left" indent="1"/>
    </xf>
    <xf numFmtId="0" fontId="21" fillId="4" borderId="0" xfId="4" applyFont="1" applyFill="1" applyAlignment="1" applyProtection="1">
      <alignment horizontal="center" vertical="center"/>
    </xf>
    <xf numFmtId="0" fontId="23" fillId="4" borderId="0" xfId="4" applyFont="1" applyFill="1" applyAlignment="1" applyProtection="1">
      <alignment horizontal="center" vertical="center" wrapText="1"/>
    </xf>
    <xf numFmtId="0" fontId="21" fillId="4" borderId="0" xfId="4" applyFont="1" applyFill="1" applyAlignment="1" applyProtection="1">
      <alignment horizontal="center" vertical="center" wrapText="1"/>
    </xf>
    <xf numFmtId="0" fontId="1" fillId="4" borderId="0" xfId="4" applyFont="1" applyFill="1" applyAlignment="1" applyProtection="1">
      <alignment horizontal="center" vertical="center"/>
    </xf>
    <xf numFmtId="0" fontId="5" fillId="4" borderId="0" xfId="4" applyFont="1" applyFill="1" applyAlignment="1" applyProtection="1">
      <alignment horizontal="center" vertical="center"/>
    </xf>
    <xf numFmtId="0" fontId="5" fillId="0" borderId="5" xfId="4" applyFont="1" applyFill="1" applyBorder="1" applyAlignment="1" applyProtection="1">
      <alignment horizontal="center" vertical="center" wrapText="1"/>
      <protection locked="0"/>
    </xf>
    <xf numFmtId="0" fontId="5" fillId="0" borderId="3" xfId="4" applyFont="1" applyFill="1" applyBorder="1" applyAlignment="1" applyProtection="1">
      <alignment horizontal="center"/>
      <protection locked="0"/>
    </xf>
    <xf numFmtId="0" fontId="1" fillId="4" borderId="0" xfId="4" applyFont="1" applyFill="1" applyBorder="1" applyAlignment="1" applyProtection="1">
      <alignment vertical="center" wrapText="1"/>
    </xf>
    <xf numFmtId="0" fontId="2" fillId="4" borderId="0" xfId="4" applyFont="1" applyFill="1" applyAlignment="1" applyProtection="1">
      <alignment horizontal="center" vertical="center"/>
    </xf>
    <xf numFmtId="0" fontId="2" fillId="4" borderId="0" xfId="4" applyFont="1" applyFill="1" applyAlignment="1" applyProtection="1">
      <alignment horizontal="center" vertical="center" wrapText="1"/>
    </xf>
    <xf numFmtId="0" fontId="5" fillId="0" borderId="3" xfId="4" applyFont="1" applyFill="1" applyBorder="1" applyAlignment="1" applyProtection="1">
      <alignment horizontal="center" vertical="center"/>
      <protection locked="0"/>
    </xf>
    <xf numFmtId="0" fontId="2" fillId="0" borderId="0" xfId="4" applyFont="1" applyAlignment="1" applyProtection="1">
      <alignment horizontal="center" vertical="center" wrapText="1"/>
    </xf>
    <xf numFmtId="0" fontId="5" fillId="0" borderId="0" xfId="4" applyFont="1" applyAlignment="1" applyProtection="1">
      <alignment horizontal="center" vertical="center"/>
    </xf>
    <xf numFmtId="0" fontId="5" fillId="4" borderId="0" xfId="4" applyFont="1" applyFill="1" applyAlignment="1" applyProtection="1">
      <alignment horizontal="center" vertical="center" wrapText="1"/>
    </xf>
    <xf numFmtId="0" fontId="11" fillId="0" borderId="0" xfId="4" applyProtection="1"/>
    <xf numFmtId="0" fontId="7" fillId="4" borderId="4" xfId="4" applyFont="1" applyFill="1" applyBorder="1" applyProtection="1"/>
    <xf numFmtId="0" fontId="7" fillId="4" borderId="2" xfId="4" applyFont="1" applyFill="1" applyBorder="1" applyProtection="1"/>
    <xf numFmtId="0" fontId="11" fillId="4" borderId="2" xfId="4" applyFill="1" applyBorder="1" applyProtection="1"/>
    <xf numFmtId="0" fontId="11" fillId="4" borderId="5" xfId="4" applyFill="1" applyBorder="1" applyProtection="1"/>
    <xf numFmtId="0" fontId="1" fillId="4" borderId="7" xfId="4" applyFont="1" applyFill="1" applyBorder="1" applyProtection="1"/>
    <xf numFmtId="0" fontId="12" fillId="4" borderId="7" xfId="4" applyFont="1" applyFill="1" applyBorder="1" applyProtection="1"/>
    <xf numFmtId="0" fontId="41" fillId="4" borderId="7" xfId="4" applyFont="1" applyFill="1" applyBorder="1" applyProtection="1"/>
    <xf numFmtId="0" fontId="13" fillId="4" borderId="0" xfId="4" applyFont="1" applyFill="1" applyAlignment="1" applyProtection="1">
      <alignment horizontal="right" wrapText="1"/>
    </xf>
    <xf numFmtId="0" fontId="12" fillId="4" borderId="7" xfId="4" applyFont="1" applyFill="1" applyBorder="1" applyAlignment="1" applyProtection="1">
      <alignment horizontal="left" wrapText="1" indent="1"/>
      <protection locked="0"/>
    </xf>
    <xf numFmtId="165" fontId="4" fillId="4" borderId="7" xfId="4" applyNumberFormat="1" applyFont="1" applyFill="1" applyBorder="1" applyAlignment="1" applyProtection="1">
      <alignment horizontal="left" indent="1"/>
      <protection locked="0"/>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4" xfId="4" applyFont="1" applyFill="1" applyBorder="1" applyAlignment="1">
      <alignment vertical="center" wrapText="1"/>
    </xf>
    <xf numFmtId="0" fontId="1" fillId="0" borderId="5" xfId="4" applyFont="1" applyFill="1" applyBorder="1" applyAlignment="1">
      <alignment vertical="center" wrapText="1"/>
    </xf>
    <xf numFmtId="0" fontId="1" fillId="0" borderId="3" xfId="4" applyFont="1" applyBorder="1" applyAlignment="1">
      <alignment vertical="center"/>
    </xf>
    <xf numFmtId="0" fontId="5" fillId="0" borderId="4"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21" fillId="0" borderId="3" xfId="4" applyFont="1" applyBorder="1" applyAlignment="1">
      <alignment vertical="center" wrapText="1"/>
    </xf>
    <xf numFmtId="0" fontId="13" fillId="4" borderId="3" xfId="4" applyFont="1" applyFill="1" applyBorder="1" applyAlignment="1" applyProtection="1">
      <alignment horizontal="center" vertical="center"/>
    </xf>
    <xf numFmtId="0" fontId="1" fillId="0" borderId="3" xfId="4" applyFont="1" applyBorder="1" applyAlignment="1" applyProtection="1">
      <alignment vertical="top"/>
      <protection locked="0"/>
    </xf>
    <xf numFmtId="0" fontId="13" fillId="0" borderId="3" xfId="2" applyFont="1" applyBorder="1" applyAlignment="1">
      <alignment vertical="center" wrapText="1"/>
    </xf>
    <xf numFmtId="0" fontId="2" fillId="0" borderId="4" xfId="4" applyFont="1" applyBorder="1" applyAlignment="1">
      <alignment vertical="center" wrapText="1"/>
    </xf>
    <xf numFmtId="0" fontId="2" fillId="0" borderId="2" xfId="4" applyFont="1" applyBorder="1" applyAlignment="1">
      <alignment vertical="center" wrapText="1"/>
    </xf>
    <xf numFmtId="0" fontId="2" fillId="0" borderId="5" xfId="4" applyFont="1" applyBorder="1" applyAlignment="1">
      <alignment vertical="center" wrapText="1"/>
    </xf>
    <xf numFmtId="0" fontId="2" fillId="0" borderId="4" xfId="4" applyFont="1" applyBorder="1" applyAlignment="1">
      <alignment horizontal="center" vertical="center" wrapText="1"/>
    </xf>
    <xf numFmtId="0" fontId="2" fillId="0" borderId="2" xfId="4" applyFont="1" applyBorder="1" applyAlignment="1">
      <alignment horizontal="center" vertical="center" wrapText="1"/>
    </xf>
    <xf numFmtId="0" fontId="2" fillId="0" borderId="5" xfId="4" applyFont="1" applyBorder="1" applyAlignment="1">
      <alignment horizontal="center" vertical="center" wrapText="1"/>
    </xf>
    <xf numFmtId="0" fontId="1" fillId="0" borderId="3" xfId="4" applyFont="1" applyBorder="1" applyAlignment="1">
      <alignment vertical="center" wrapText="1"/>
    </xf>
    <xf numFmtId="0" fontId="21" fillId="0" borderId="3" xfId="4" applyFont="1" applyBorder="1" applyAlignment="1">
      <alignment horizontal="center" vertical="center" wrapText="1"/>
    </xf>
    <xf numFmtId="0" fontId="1" fillId="0" borderId="4" xfId="4" applyFont="1" applyBorder="1" applyAlignment="1">
      <alignment vertical="center" wrapText="1"/>
    </xf>
    <xf numFmtId="0" fontId="1" fillId="0" borderId="2" xfId="4" applyFont="1" applyBorder="1" applyAlignment="1">
      <alignment vertical="center" wrapText="1"/>
    </xf>
    <xf numFmtId="0" fontId="1" fillId="0" borderId="5" xfId="4" applyFont="1" applyBorder="1" applyAlignment="1">
      <alignment vertical="center" wrapText="1"/>
    </xf>
    <xf numFmtId="0" fontId="2" fillId="0" borderId="4" xfId="4" applyFont="1" applyBorder="1" applyAlignment="1">
      <alignment horizontal="center" vertical="center"/>
    </xf>
    <xf numFmtId="0" fontId="2" fillId="0" borderId="2" xfId="4" applyFont="1" applyBorder="1" applyAlignment="1">
      <alignment horizontal="center" vertical="center"/>
    </xf>
    <xf numFmtId="0" fontId="2" fillId="0" borderId="5" xfId="4" applyFont="1" applyBorder="1" applyAlignment="1">
      <alignment horizontal="center" vertical="center"/>
    </xf>
    <xf numFmtId="0" fontId="31" fillId="0" borderId="3" xfId="4" applyFont="1" applyBorder="1" applyAlignment="1">
      <alignment vertical="center" wrapText="1"/>
    </xf>
    <xf numFmtId="0" fontId="31" fillId="0" borderId="4" xfId="4" applyFont="1" applyBorder="1" applyAlignment="1">
      <alignment vertical="center" wrapText="1"/>
    </xf>
    <xf numFmtId="0" fontId="31" fillId="0" borderId="2" xfId="4" applyFont="1" applyBorder="1" applyAlignment="1">
      <alignment vertical="center" wrapText="1"/>
    </xf>
    <xf numFmtId="0" fontId="31" fillId="0" borderId="5" xfId="4" applyFont="1" applyBorder="1" applyAlignment="1">
      <alignment vertical="center" wrapText="1"/>
    </xf>
    <xf numFmtId="0" fontId="24" fillId="0" borderId="8" xfId="4" applyFont="1" applyBorder="1" applyAlignment="1">
      <alignment horizontal="left" vertical="center" wrapText="1"/>
    </xf>
    <xf numFmtId="0" fontId="24" fillId="0" borderId="12" xfId="4" applyFont="1" applyBorder="1" applyAlignment="1">
      <alignment horizontal="left" vertical="center" wrapText="1"/>
    </xf>
    <xf numFmtId="0" fontId="24" fillId="0" borderId="9" xfId="4" applyFont="1" applyBorder="1" applyAlignment="1">
      <alignment horizontal="left" vertical="center" wrapText="1"/>
    </xf>
    <xf numFmtId="0" fontId="24" fillId="0" borderId="10" xfId="4" applyFont="1" applyBorder="1" applyAlignment="1">
      <alignment horizontal="left" vertical="center" wrapText="1"/>
    </xf>
    <xf numFmtId="0" fontId="24" fillId="0" borderId="7" xfId="4" applyFont="1" applyBorder="1" applyAlignment="1">
      <alignment horizontal="left" vertical="center" wrapText="1"/>
    </xf>
    <xf numFmtId="0" fontId="24" fillId="0" borderId="11" xfId="4" applyFont="1" applyBorder="1" applyAlignment="1">
      <alignment horizontal="left" vertical="center" wrapText="1"/>
    </xf>
    <xf numFmtId="0" fontId="2" fillId="0" borderId="3" xfId="4" applyFont="1" applyBorder="1" applyAlignment="1">
      <alignment horizontal="right" vertical="center" wrapText="1"/>
    </xf>
    <xf numFmtId="0" fontId="24" fillId="0" borderId="3" xfId="4" applyFont="1" applyBorder="1" applyAlignment="1">
      <alignment horizontal="center" vertical="center" wrapText="1"/>
    </xf>
    <xf numFmtId="0" fontId="5" fillId="0" borderId="3" xfId="4" applyFont="1" applyBorder="1" applyAlignment="1">
      <alignment horizontal="center" vertical="center"/>
    </xf>
    <xf numFmtId="0" fontId="21" fillId="0" borderId="15" xfId="4" applyFont="1" applyBorder="1" applyAlignment="1">
      <alignment horizontal="center" vertical="center" wrapText="1"/>
    </xf>
    <xf numFmtId="0" fontId="21" fillId="0" borderId="1" xfId="4" applyFont="1" applyBorder="1" applyAlignment="1">
      <alignment horizontal="center" vertical="center" wrapText="1"/>
    </xf>
    <xf numFmtId="0" fontId="24" fillId="0" borderId="8"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11" xfId="4"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5" fillId="0" borderId="3" xfId="4" applyFont="1" applyBorder="1" applyAlignment="1">
      <alignment horizontal="left" vertical="center" indent="1"/>
    </xf>
    <xf numFmtId="0" fontId="5" fillId="0" borderId="4" xfId="4" applyFont="1" applyBorder="1" applyAlignment="1">
      <alignment horizontal="left" vertical="center" indent="1"/>
    </xf>
    <xf numFmtId="0" fontId="5" fillId="0" borderId="5" xfId="4" applyFont="1" applyBorder="1" applyAlignment="1">
      <alignment horizontal="left" vertical="center" indent="1"/>
    </xf>
    <xf numFmtId="0" fontId="31" fillId="0" borderId="3" xfId="4" applyFont="1" applyBorder="1" applyAlignment="1">
      <alignment horizontal="left" vertical="center" wrapText="1"/>
    </xf>
    <xf numFmtId="0" fontId="5" fillId="0" borderId="3" xfId="4" applyFont="1" applyBorder="1" applyAlignment="1" applyProtection="1">
      <alignment horizontal="center" vertical="center"/>
      <protection locked="0"/>
    </xf>
    <xf numFmtId="0" fontId="5" fillId="0" borderId="3" xfId="4" applyFont="1" applyBorder="1" applyAlignment="1">
      <alignment horizontal="left" vertical="center"/>
    </xf>
    <xf numFmtId="0" fontId="2" fillId="0" borderId="3" xfId="4" applyFont="1" applyBorder="1" applyAlignment="1">
      <alignment horizontal="center" vertical="center" wrapText="1"/>
    </xf>
    <xf numFmtId="0" fontId="2" fillId="0" borderId="8"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9"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7" xfId="4" applyFont="1" applyBorder="1" applyAlignment="1">
      <alignment horizontal="center" vertical="center" wrapText="1"/>
    </xf>
    <xf numFmtId="0" fontId="2" fillId="0" borderId="11" xfId="4" applyFont="1" applyBorder="1" applyAlignment="1">
      <alignment horizontal="center" vertical="center" wrapText="1"/>
    </xf>
    <xf numFmtId="0" fontId="28" fillId="0" borderId="4" xfId="4" applyFont="1" applyBorder="1" applyAlignment="1">
      <alignment horizontal="center" vertical="center" wrapText="1"/>
    </xf>
    <xf numFmtId="0" fontId="28" fillId="0" borderId="5" xfId="4" applyFont="1" applyBorder="1" applyAlignment="1">
      <alignment horizontal="center" vertical="center" wrapText="1"/>
    </xf>
    <xf numFmtId="0" fontId="26" fillId="0" borderId="4" xfId="4" applyFont="1" applyBorder="1" applyAlignment="1">
      <alignment vertical="center" wrapText="1"/>
    </xf>
    <xf numFmtId="0" fontId="26" fillId="0" borderId="2" xfId="4" applyFont="1" applyBorder="1" applyAlignment="1">
      <alignment vertical="center" wrapText="1"/>
    </xf>
    <xf numFmtId="0" fontId="26" fillId="0" borderId="5" xfId="4" applyFont="1" applyBorder="1" applyAlignment="1">
      <alignment vertical="center" wrapText="1"/>
    </xf>
    <xf numFmtId="0" fontId="2" fillId="0" borderId="13" xfId="4" applyFont="1" applyBorder="1" applyAlignment="1">
      <alignment vertical="center" wrapText="1"/>
    </xf>
    <xf numFmtId="0" fontId="2" fillId="0" borderId="0" xfId="4" applyFont="1" applyBorder="1" applyAlignment="1">
      <alignment vertical="center" wrapText="1"/>
    </xf>
    <xf numFmtId="0" fontId="2" fillId="0" borderId="14" xfId="4" applyFont="1" applyBorder="1" applyAlignment="1">
      <alignment vertical="center" wrapText="1"/>
    </xf>
    <xf numFmtId="0" fontId="2" fillId="0" borderId="10" xfId="4" applyFont="1" applyBorder="1" applyAlignment="1">
      <alignment vertical="center" wrapText="1"/>
    </xf>
    <xf numFmtId="0" fontId="2" fillId="0" borderId="7" xfId="4" applyFont="1" applyBorder="1" applyAlignment="1">
      <alignment vertical="center" wrapText="1"/>
    </xf>
    <xf numFmtId="0" fontId="2" fillId="0" borderId="11" xfId="4" applyFont="1" applyBorder="1" applyAlignment="1">
      <alignment vertical="center" wrapText="1"/>
    </xf>
    <xf numFmtId="0" fontId="2" fillId="0" borderId="10" xfId="4" applyFont="1" applyBorder="1" applyAlignment="1">
      <alignment horizontal="center" vertical="center"/>
    </xf>
    <xf numFmtId="0" fontId="2" fillId="0" borderId="7" xfId="4" applyFont="1" applyBorder="1" applyAlignment="1">
      <alignment horizontal="center" vertical="center"/>
    </xf>
    <xf numFmtId="0" fontId="2" fillId="0" borderId="11" xfId="4" applyFont="1" applyBorder="1" applyAlignment="1">
      <alignment horizontal="center" vertical="center"/>
    </xf>
    <xf numFmtId="0" fontId="2" fillId="0" borderId="3" xfId="4" applyFont="1" applyBorder="1" applyAlignment="1">
      <alignment horizontal="center" vertical="center"/>
    </xf>
    <xf numFmtId="0" fontId="21" fillId="0" borderId="4" xfId="4" applyFont="1" applyBorder="1" applyAlignment="1">
      <alignment vertical="center" wrapText="1"/>
    </xf>
    <xf numFmtId="0" fontId="21" fillId="0" borderId="5" xfId="4" applyFont="1" applyBorder="1" applyAlignment="1">
      <alignment vertical="center" wrapText="1"/>
    </xf>
    <xf numFmtId="0" fontId="24" fillId="0" borderId="4" xfId="4" applyFont="1" applyBorder="1" applyAlignment="1">
      <alignment horizontal="center" vertical="center" wrapText="1"/>
    </xf>
    <xf numFmtId="0" fontId="24" fillId="0" borderId="2"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4" xfId="4" applyFont="1" applyBorder="1" applyAlignment="1">
      <alignment horizontal="left" vertical="center" wrapText="1"/>
    </xf>
    <xf numFmtId="0" fontId="24" fillId="0" borderId="2" xfId="4" applyFont="1" applyBorder="1" applyAlignment="1">
      <alignment horizontal="left" vertical="center" wrapText="1"/>
    </xf>
    <xf numFmtId="0" fontId="24" fillId="0" borderId="5" xfId="4" applyFont="1" applyBorder="1" applyAlignment="1">
      <alignment horizontal="left" vertical="center" wrapText="1"/>
    </xf>
    <xf numFmtId="0" fontId="21" fillId="0" borderId="4" xfId="4" applyFont="1" applyBorder="1" applyAlignment="1">
      <alignment horizontal="left" vertical="center" wrapText="1"/>
    </xf>
    <xf numFmtId="0" fontId="21" fillId="0" borderId="5" xfId="4" applyFont="1" applyBorder="1" applyAlignment="1">
      <alignment horizontal="left" vertical="center" wrapText="1"/>
    </xf>
    <xf numFmtId="0" fontId="5" fillId="0" borderId="4" xfId="4" applyFont="1" applyFill="1" applyBorder="1" applyAlignment="1" applyProtection="1">
      <alignment horizontal="center" vertical="center" wrapText="1"/>
      <protection locked="0"/>
    </xf>
    <xf numFmtId="0" fontId="5" fillId="0" borderId="5" xfId="4" applyFont="1" applyFill="1" applyBorder="1" applyAlignment="1" applyProtection="1">
      <alignment horizontal="center" vertical="center" wrapText="1"/>
      <protection locked="0"/>
    </xf>
    <xf numFmtId="0" fontId="13" fillId="0" borderId="4" xfId="4" applyFont="1" applyBorder="1" applyAlignment="1">
      <alignment vertical="center" wrapText="1"/>
    </xf>
    <xf numFmtId="0" fontId="13" fillId="0" borderId="2" xfId="4" applyFont="1" applyBorder="1" applyAlignment="1">
      <alignment vertical="center" wrapText="1"/>
    </xf>
    <xf numFmtId="0" fontId="13" fillId="0" borderId="5" xfId="4" applyFont="1" applyBorder="1" applyAlignment="1">
      <alignment vertical="center" wrapText="1"/>
    </xf>
    <xf numFmtId="0" fontId="21" fillId="0" borderId="3" xfId="4" applyFont="1" applyBorder="1" applyAlignment="1">
      <alignment horizontal="left" vertical="center" wrapText="1"/>
    </xf>
    <xf numFmtId="0" fontId="13" fillId="0" borderId="4"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 fillId="0" borderId="3" xfId="4" applyFont="1" applyBorder="1" applyAlignment="1">
      <alignment horizontal="center" vertical="center" wrapText="1"/>
    </xf>
    <xf numFmtId="0" fontId="5" fillId="0" borderId="4" xfId="4" applyFont="1" applyBorder="1" applyAlignment="1" applyProtection="1">
      <alignment horizontal="left" vertical="center" wrapText="1"/>
    </xf>
    <xf numFmtId="0" fontId="5" fillId="0" borderId="2" xfId="4" applyFont="1" applyBorder="1" applyAlignment="1" applyProtection="1">
      <alignment horizontal="left" vertical="center" wrapText="1"/>
    </xf>
    <xf numFmtId="0" fontId="5" fillId="0" borderId="5" xfId="4" applyFont="1" applyBorder="1" applyAlignment="1" applyProtection="1">
      <alignment horizontal="left" vertical="center" wrapText="1"/>
    </xf>
    <xf numFmtId="0" fontId="5" fillId="0" borderId="2" xfId="4" applyFont="1" applyBorder="1" applyAlignment="1" applyProtection="1">
      <alignment horizontal="center" vertical="center"/>
      <protection locked="0"/>
    </xf>
    <xf numFmtId="0" fontId="13" fillId="0" borderId="4"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1" fontId="10" fillId="0" borderId="4" xfId="0" applyNumberFormat="1" applyFont="1" applyBorder="1" applyAlignment="1" applyProtection="1">
      <alignment horizontal="center" vertical="center"/>
    </xf>
    <xf numFmtId="1" fontId="10" fillId="0" borderId="2" xfId="0" applyNumberFormat="1" applyFont="1" applyBorder="1" applyAlignment="1" applyProtection="1">
      <alignment horizontal="center" vertical="center"/>
    </xf>
    <xf numFmtId="1" fontId="10" fillId="0" borderId="5" xfId="0" applyNumberFormat="1" applyFont="1" applyBorder="1" applyAlignment="1" applyProtection="1">
      <alignment horizontal="center" vertical="center"/>
    </xf>
    <xf numFmtId="0" fontId="20" fillId="0" borderId="4"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5" xfId="4" applyFont="1" applyBorder="1" applyAlignment="1">
      <alignment horizontal="center" vertical="center" wrapText="1"/>
    </xf>
    <xf numFmtId="0" fontId="5" fillId="0" borderId="4" xfId="4" applyFont="1" applyBorder="1" applyAlignment="1">
      <alignment horizontal="left" vertical="center" wrapText="1"/>
    </xf>
    <xf numFmtId="0" fontId="5" fillId="0" borderId="2" xfId="4" applyFont="1" applyBorder="1" applyAlignment="1">
      <alignment horizontal="left" vertical="center" wrapText="1"/>
    </xf>
    <xf numFmtId="0" fontId="5" fillId="0" borderId="5" xfId="4" applyFont="1" applyBorder="1" applyAlignment="1">
      <alignment horizontal="left" vertical="center" wrapText="1"/>
    </xf>
    <xf numFmtId="0" fontId="13" fillId="0" borderId="4" xfId="4" applyFont="1" applyBorder="1" applyAlignment="1">
      <alignment horizontal="left" vertical="center" wrapText="1"/>
    </xf>
    <xf numFmtId="0" fontId="13" fillId="0" borderId="2" xfId="4" applyFont="1" applyBorder="1" applyAlignment="1">
      <alignment horizontal="left" vertical="center" wrapText="1"/>
    </xf>
    <xf numFmtId="0" fontId="13" fillId="0" borderId="5" xfId="4" applyFont="1" applyBorder="1" applyAlignment="1">
      <alignment horizontal="left" vertical="center" wrapText="1"/>
    </xf>
    <xf numFmtId="0" fontId="1" fillId="0" borderId="3" xfId="4" applyFont="1" applyBorder="1" applyAlignment="1">
      <alignment horizontal="left" vertical="center" wrapText="1"/>
    </xf>
    <xf numFmtId="0" fontId="5" fillId="0" borderId="3" xfId="4" applyFont="1" applyBorder="1" applyAlignment="1" applyProtection="1">
      <alignment horizontal="center" vertical="center" wrapText="1"/>
      <protection locked="0"/>
    </xf>
    <xf numFmtId="0" fontId="5" fillId="0" borderId="4" xfId="4" applyFont="1" applyBorder="1" applyAlignment="1">
      <alignment vertical="center" wrapText="1"/>
    </xf>
    <xf numFmtId="0" fontId="5" fillId="0" borderId="2" xfId="4" applyFont="1" applyBorder="1" applyAlignment="1">
      <alignment vertical="center" wrapText="1"/>
    </xf>
    <xf numFmtId="0" fontId="5" fillId="0" borderId="5" xfId="4" applyFont="1" applyBorder="1" applyAlignment="1">
      <alignment vertical="center" wrapText="1"/>
    </xf>
    <xf numFmtId="0" fontId="5" fillId="0" borderId="4"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13" fillId="3" borderId="4" xfId="4" applyFont="1" applyFill="1" applyBorder="1" applyAlignment="1">
      <alignment vertical="center" wrapText="1"/>
    </xf>
    <xf numFmtId="0" fontId="13" fillId="3" borderId="2" xfId="4" applyFont="1" applyFill="1" applyBorder="1" applyAlignment="1">
      <alignment vertical="center" wrapText="1"/>
    </xf>
    <xf numFmtId="0" fontId="13" fillId="3" borderId="5" xfId="4" applyFont="1" applyFill="1" applyBorder="1" applyAlignment="1">
      <alignment vertical="center" wrapText="1"/>
    </xf>
    <xf numFmtId="0" fontId="8" fillId="3" borderId="4" xfId="4" applyFont="1" applyFill="1" applyBorder="1" applyAlignment="1">
      <alignment horizontal="center" vertical="center"/>
    </xf>
    <xf numFmtId="0" fontId="8" fillId="3" borderId="5" xfId="4" applyFont="1" applyFill="1" applyBorder="1" applyAlignment="1">
      <alignment horizontal="center" vertical="center"/>
    </xf>
    <xf numFmtId="0" fontId="10" fillId="0" borderId="4" xfId="4" applyFont="1" applyBorder="1" applyAlignment="1">
      <alignment vertical="center" wrapText="1"/>
    </xf>
    <xf numFmtId="0" fontId="10" fillId="0" borderId="2" xfId="4" applyFont="1" applyBorder="1" applyAlignment="1">
      <alignment vertical="center" wrapText="1"/>
    </xf>
    <xf numFmtId="0" fontId="10" fillId="0" borderId="5" xfId="4" applyFont="1" applyBorder="1" applyAlignment="1">
      <alignment vertical="center" wrapText="1"/>
    </xf>
    <xf numFmtId="0" fontId="13" fillId="0" borderId="10" xfId="4" applyFont="1" applyBorder="1" applyAlignment="1">
      <alignment horizontal="left" vertical="center" wrapText="1"/>
    </xf>
    <xf numFmtId="0" fontId="13" fillId="0" borderId="7" xfId="4" applyFont="1" applyBorder="1" applyAlignment="1">
      <alignment horizontal="left" vertical="center" wrapText="1"/>
    </xf>
    <xf numFmtId="0" fontId="13" fillId="0" borderId="11" xfId="4" applyFont="1" applyBorder="1" applyAlignment="1">
      <alignment horizontal="left" vertical="center" wrapText="1"/>
    </xf>
    <xf numFmtId="0" fontId="13" fillId="0" borderId="10"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11" xfId="4" applyFont="1" applyBorder="1" applyAlignment="1">
      <alignment horizontal="center" vertical="center" wrapText="1"/>
    </xf>
    <xf numFmtId="0" fontId="2" fillId="0" borderId="4" xfId="4" applyFont="1" applyBorder="1" applyAlignment="1">
      <alignment horizontal="left" vertical="center" wrapText="1"/>
    </xf>
    <xf numFmtId="0" fontId="2" fillId="0" borderId="2" xfId="4" applyFont="1" applyBorder="1" applyAlignment="1">
      <alignment horizontal="left" vertical="center" wrapText="1"/>
    </xf>
    <xf numFmtId="0" fontId="2" fillId="0" borderId="5" xfId="4" applyFont="1" applyBorder="1" applyAlignment="1">
      <alignment horizontal="left" vertical="center" wrapText="1"/>
    </xf>
    <xf numFmtId="0" fontId="1" fillId="0" borderId="4" xfId="4" applyFont="1" applyBorder="1" applyAlignment="1">
      <alignment vertical="center" wrapText="1" readingOrder="1"/>
    </xf>
    <xf numFmtId="0" fontId="1" fillId="0" borderId="2" xfId="4" applyFont="1" applyBorder="1" applyAlignment="1">
      <alignment vertical="center" wrapText="1" readingOrder="1"/>
    </xf>
    <xf numFmtId="0" fontId="1" fillId="0" borderId="5" xfId="4" applyFont="1" applyBorder="1" applyAlignment="1">
      <alignment vertical="center" wrapText="1" readingOrder="1"/>
    </xf>
    <xf numFmtId="0" fontId="5" fillId="0" borderId="4" xfId="4" applyFont="1" applyBorder="1" applyAlignment="1" applyProtection="1">
      <alignment horizontal="center" vertical="center" readingOrder="1"/>
      <protection locked="0"/>
    </xf>
    <xf numFmtId="0" fontId="5" fillId="0" borderId="5" xfId="4" applyFont="1" applyBorder="1" applyAlignment="1" applyProtection="1">
      <alignment horizontal="center" vertical="center" readingOrder="1"/>
      <protection locked="0"/>
    </xf>
    <xf numFmtId="0" fontId="2" fillId="0" borderId="4" xfId="4" applyFont="1" applyBorder="1" applyAlignment="1">
      <alignment vertical="center" wrapText="1" readingOrder="1"/>
    </xf>
    <xf numFmtId="0" fontId="2" fillId="0" borderId="2" xfId="4" applyFont="1" applyBorder="1" applyAlignment="1">
      <alignment vertical="center" wrapText="1" readingOrder="1"/>
    </xf>
    <xf numFmtId="0" fontId="2" fillId="0" borderId="5" xfId="4" applyFont="1" applyBorder="1" applyAlignment="1">
      <alignment vertical="center" wrapText="1" readingOrder="1"/>
    </xf>
    <xf numFmtId="0" fontId="13" fillId="0" borderId="4" xfId="4" applyFont="1" applyBorder="1" applyAlignment="1">
      <alignment horizontal="center" vertical="center" readingOrder="1"/>
    </xf>
    <xf numFmtId="0" fontId="13" fillId="0" borderId="5" xfId="4" applyFont="1" applyBorder="1" applyAlignment="1">
      <alignment horizontal="center" vertical="center" readingOrder="1"/>
    </xf>
    <xf numFmtId="0" fontId="21" fillId="0" borderId="4" xfId="4" applyFont="1" applyBorder="1" applyAlignment="1">
      <alignment horizontal="center" vertical="center" wrapText="1"/>
    </xf>
    <xf numFmtId="0" fontId="21" fillId="0" borderId="5" xfId="4" applyFont="1" applyBorder="1" applyAlignment="1">
      <alignment horizontal="center" vertical="center" wrapText="1"/>
    </xf>
    <xf numFmtId="0" fontId="5" fillId="0" borderId="3" xfId="4" applyFont="1" applyBorder="1" applyAlignment="1" applyProtection="1">
      <alignment horizontal="center" vertical="center" readingOrder="1"/>
      <protection locked="0"/>
    </xf>
    <xf numFmtId="0" fontId="13" fillId="0" borderId="3" xfId="4" applyFont="1" applyBorder="1" applyAlignment="1">
      <alignment horizontal="center" vertical="center" readingOrder="1"/>
    </xf>
    <xf numFmtId="0" fontId="23" fillId="0" borderId="4" xfId="4" applyFont="1" applyBorder="1" applyAlignment="1">
      <alignment horizontal="center" vertical="center" wrapText="1"/>
    </xf>
    <xf numFmtId="0" fontId="23" fillId="0" borderId="5" xfId="4" applyFont="1" applyBorder="1" applyAlignment="1">
      <alignment horizontal="center" vertical="center" wrapText="1"/>
    </xf>
    <xf numFmtId="0" fontId="3" fillId="4" borderId="7" xfId="0" applyFont="1" applyFill="1" applyBorder="1" applyAlignment="1" applyProtection="1">
      <alignment horizontal="left" indent="1"/>
      <protection locked="0"/>
    </xf>
    <xf numFmtId="0" fontId="18" fillId="4" borderId="7" xfId="0" applyFont="1" applyFill="1" applyBorder="1" applyAlignment="1" applyProtection="1">
      <alignment horizontal="left" indent="1"/>
      <protection locked="0"/>
    </xf>
    <xf numFmtId="0" fontId="13" fillId="4" borderId="0" xfId="4" applyFont="1" applyFill="1" applyAlignment="1">
      <alignment horizontal="center"/>
    </xf>
    <xf numFmtId="0" fontId="13" fillId="4" borderId="0" xfId="4" applyFont="1" applyFill="1" applyAlignment="1">
      <alignment horizontal="right"/>
    </xf>
    <xf numFmtId="0" fontId="3" fillId="4" borderId="7" xfId="4" applyFont="1" applyFill="1" applyBorder="1" applyAlignment="1" applyProtection="1">
      <alignment horizontal="left" indent="1"/>
      <protection locked="0"/>
    </xf>
    <xf numFmtId="0" fontId="18" fillId="4" borderId="7" xfId="4" applyFont="1" applyFill="1" applyBorder="1" applyAlignment="1">
      <alignment horizontal="left" indent="1"/>
    </xf>
    <xf numFmtId="0" fontId="3" fillId="4" borderId="7" xfId="4" applyFont="1" applyFill="1" applyBorder="1" applyAlignment="1" applyProtection="1">
      <alignment horizontal="center"/>
      <protection locked="0"/>
    </xf>
    <xf numFmtId="0" fontId="8" fillId="0" borderId="4" xfId="4" applyFont="1" applyBorder="1" applyAlignment="1">
      <alignment horizontal="center"/>
    </xf>
    <xf numFmtId="0" fontId="8" fillId="0" borderId="2" xfId="4" applyFont="1" applyBorder="1" applyAlignment="1">
      <alignment horizontal="center"/>
    </xf>
    <xf numFmtId="0" fontId="8" fillId="0" borderId="5" xfId="4" applyFont="1" applyBorder="1" applyAlignment="1">
      <alignment horizontal="center"/>
    </xf>
    <xf numFmtId="0" fontId="1" fillId="0" borderId="3" xfId="2"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9" fillId="4" borderId="7" xfId="4" applyFont="1" applyFill="1" applyBorder="1" applyAlignment="1" applyProtection="1">
      <alignment horizontal="left" indent="1"/>
      <protection locked="0"/>
    </xf>
    <xf numFmtId="0" fontId="5" fillId="4" borderId="7" xfId="5" applyFont="1" applyFill="1" applyBorder="1" applyAlignment="1" applyProtection="1">
      <alignment horizontal="left" indent="1"/>
      <protection locked="0"/>
    </xf>
    <xf numFmtId="0" fontId="5" fillId="4" borderId="7" xfId="4" applyFont="1" applyFill="1" applyBorder="1" applyAlignment="1" applyProtection="1">
      <alignment horizontal="left" indent="1"/>
      <protection locked="0"/>
    </xf>
    <xf numFmtId="0" fontId="5" fillId="4" borderId="7" xfId="4" applyFont="1" applyFill="1" applyBorder="1"/>
    <xf numFmtId="1" fontId="4" fillId="0" borderId="3" xfId="0" applyNumberFormat="1" applyFont="1" applyBorder="1" applyAlignment="1">
      <alignment horizontal="center" vertical="center"/>
    </xf>
    <xf numFmtId="1" fontId="8" fillId="0" borderId="3" xfId="4" applyNumberFormat="1" applyFont="1" applyBorder="1" applyAlignment="1">
      <alignment horizontal="center" vertical="center"/>
    </xf>
    <xf numFmtId="0" fontId="8" fillId="0" borderId="4" xfId="4" applyFont="1" applyBorder="1" applyAlignment="1">
      <alignment horizontal="left" vertical="center" wrapText="1"/>
    </xf>
    <xf numFmtId="0" fontId="8" fillId="0" borderId="2" xfId="4" applyFont="1" applyBorder="1" applyAlignment="1">
      <alignment horizontal="left" vertical="center" wrapText="1"/>
    </xf>
    <xf numFmtId="0" fontId="8" fillId="0" borderId="12" xfId="4" applyFont="1" applyBorder="1" applyAlignment="1">
      <alignment horizontal="left" vertical="center" wrapText="1"/>
    </xf>
    <xf numFmtId="0" fontId="8" fillId="0" borderId="5" xfId="4" applyFont="1" applyBorder="1" applyAlignment="1">
      <alignment horizontal="left" vertical="center" wrapText="1"/>
    </xf>
    <xf numFmtId="0" fontId="13" fillId="0" borderId="8"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1" fillId="0" borderId="4" xfId="4" applyFont="1" applyBorder="1" applyAlignment="1">
      <alignment horizontal="center" vertical="center" wrapText="1"/>
    </xf>
    <xf numFmtId="0" fontId="1" fillId="0" borderId="2" xfId="4" applyFont="1" applyBorder="1" applyAlignment="1">
      <alignment horizontal="center" vertical="center" wrapText="1"/>
    </xf>
    <xf numFmtId="0" fontId="1" fillId="0" borderId="5" xfId="4" applyFont="1" applyBorder="1" applyAlignment="1">
      <alignment horizontal="center" vertical="center" wrapText="1"/>
    </xf>
    <xf numFmtId="0" fontId="21" fillId="0" borderId="2" xfId="4" applyFont="1" applyBorder="1" applyAlignment="1">
      <alignment horizontal="center" vertical="center" wrapText="1"/>
    </xf>
    <xf numFmtId="0" fontId="21" fillId="0" borderId="6" xfId="4" applyFont="1" applyBorder="1" applyAlignment="1">
      <alignment horizontal="center" vertical="center" wrapText="1"/>
    </xf>
    <xf numFmtId="0" fontId="1" fillId="0" borderId="3" xfId="4" applyFont="1" applyBorder="1" applyAlignment="1">
      <alignment horizontal="center" vertical="center"/>
    </xf>
    <xf numFmtId="0" fontId="4" fillId="0" borderId="3" xfId="4" applyFont="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3" xfId="4" applyFont="1" applyBorder="1" applyAlignment="1">
      <alignment horizontal="center" vertical="center"/>
    </xf>
    <xf numFmtId="0" fontId="2" fillId="0" borderId="3" xfId="4" applyFont="1" applyFill="1" applyBorder="1" applyAlignment="1">
      <alignment horizontal="center" vertical="center" wrapText="1"/>
    </xf>
    <xf numFmtId="0" fontId="21" fillId="0" borderId="3" xfId="4" applyFont="1" applyFill="1" applyBorder="1" applyAlignment="1">
      <alignment vertical="center" wrapText="1"/>
    </xf>
    <xf numFmtId="0" fontId="31" fillId="0" borderId="3" xfId="4" applyFont="1" applyFill="1" applyBorder="1" applyAlignment="1">
      <alignment horizontal="center" vertical="center"/>
    </xf>
    <xf numFmtId="164" fontId="40" fillId="4" borderId="0" xfId="1" applyFont="1" applyFill="1" applyAlignment="1">
      <alignment horizontal="center" wrapText="1"/>
    </xf>
    <xf numFmtId="0" fontId="24" fillId="0" borderId="8" xfId="4" applyFont="1" applyFill="1" applyBorder="1" applyAlignment="1">
      <alignment horizontal="center" vertical="center" wrapText="1"/>
    </xf>
    <xf numFmtId="0" fontId="24" fillId="0" borderId="9" xfId="4" applyFont="1" applyFill="1" applyBorder="1" applyAlignment="1">
      <alignment horizontal="center" vertical="center" wrapText="1"/>
    </xf>
    <xf numFmtId="0" fontId="24" fillId="0" borderId="10" xfId="4" applyFont="1" applyFill="1" applyBorder="1" applyAlignment="1">
      <alignment horizontal="center" vertical="center" wrapText="1"/>
    </xf>
    <xf numFmtId="0" fontId="24" fillId="0" borderId="11"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 fillId="0" borderId="3" xfId="4" applyFont="1" applyFill="1" applyBorder="1" applyAlignment="1">
      <alignment horizontal="center" vertical="center"/>
    </xf>
    <xf numFmtId="0" fontId="5" fillId="0" borderId="3" xfId="4" applyFont="1" applyFill="1" applyBorder="1" applyAlignment="1" applyProtection="1">
      <alignment horizontal="center" vertical="center"/>
      <protection locked="0"/>
    </xf>
    <xf numFmtId="0" fontId="5" fillId="0" borderId="4" xfId="4" applyFont="1" applyBorder="1" applyAlignment="1">
      <alignment horizontal="center" vertical="center" wrapText="1"/>
    </xf>
    <xf numFmtId="0" fontId="5" fillId="0" borderId="2" xfId="4" applyFont="1" applyBorder="1" applyAlignment="1">
      <alignment horizontal="center" vertical="center" wrapText="1"/>
    </xf>
    <xf numFmtId="0" fontId="5" fillId="0" borderId="5" xfId="4" applyFont="1" applyBorder="1" applyAlignment="1">
      <alignment horizontal="center" vertical="center" wrapText="1"/>
    </xf>
    <xf numFmtId="0" fontId="5" fillId="0" borderId="8" xfId="4" applyFont="1" applyBorder="1" applyAlignment="1">
      <alignment horizontal="left" vertical="center"/>
    </xf>
    <xf numFmtId="0" fontId="5" fillId="0" borderId="9" xfId="4" applyFont="1" applyBorder="1" applyAlignment="1">
      <alignment horizontal="left" vertical="center"/>
    </xf>
    <xf numFmtId="0" fontId="5" fillId="0" borderId="10" xfId="4" applyFont="1" applyBorder="1" applyAlignment="1">
      <alignment horizontal="left" vertical="center"/>
    </xf>
    <xf numFmtId="0" fontId="5" fillId="0" borderId="11" xfId="4" applyFont="1" applyBorder="1" applyAlignment="1">
      <alignment horizontal="left" vertical="center"/>
    </xf>
    <xf numFmtId="0" fontId="13" fillId="3" borderId="3" xfId="0" applyFont="1" applyFill="1" applyBorder="1" applyAlignment="1">
      <alignment horizontal="center" vertical="center" wrapText="1"/>
    </xf>
    <xf numFmtId="1" fontId="10" fillId="3" borderId="3" xfId="0" applyNumberFormat="1" applyFont="1" applyFill="1" applyBorder="1" applyAlignment="1">
      <alignment horizontal="center" vertical="center"/>
    </xf>
    <xf numFmtId="0" fontId="2" fillId="0" borderId="3" xfId="4" applyFont="1" applyBorder="1" applyAlignment="1">
      <alignment horizontal="left" vertical="center" wrapText="1"/>
    </xf>
    <xf numFmtId="0" fontId="5" fillId="0" borderId="3" xfId="4" applyFont="1" applyBorder="1" applyAlignment="1">
      <alignment vertical="center" wrapText="1"/>
    </xf>
    <xf numFmtId="0" fontId="13" fillId="3" borderId="3" xfId="4" applyFont="1" applyFill="1" applyBorder="1" applyAlignment="1">
      <alignment vertical="center" wrapText="1"/>
    </xf>
    <xf numFmtId="0" fontId="2" fillId="0" borderId="3" xfId="0" applyFont="1" applyBorder="1" applyAlignment="1">
      <alignment horizontal="center" vertical="center"/>
    </xf>
    <xf numFmtId="0" fontId="21" fillId="5" borderId="3" xfId="4" applyFont="1" applyFill="1" applyBorder="1" applyAlignment="1">
      <alignment vertical="center" wrapText="1"/>
    </xf>
    <xf numFmtId="0" fontId="5" fillId="0" borderId="8" xfId="4" applyFont="1" applyBorder="1" applyAlignment="1">
      <alignment horizontal="left" vertical="center" wrapText="1"/>
    </xf>
    <xf numFmtId="0" fontId="5" fillId="0" borderId="12" xfId="4" applyFont="1" applyBorder="1" applyAlignment="1">
      <alignment horizontal="left" vertical="center" wrapText="1"/>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7" xfId="4" applyFont="1" applyBorder="1" applyAlignment="1">
      <alignment horizontal="left" vertical="center" wrapText="1"/>
    </xf>
    <xf numFmtId="0" fontId="5" fillId="0" borderId="11" xfId="4" applyFont="1" applyBorder="1" applyAlignment="1">
      <alignment horizontal="left" vertical="center" wrapText="1"/>
    </xf>
    <xf numFmtId="0" fontId="8" fillId="3" borderId="3" xfId="4" applyFont="1" applyFill="1" applyBorder="1" applyAlignment="1">
      <alignment horizontal="center" vertical="center"/>
    </xf>
    <xf numFmtId="0" fontId="29" fillId="4" borderId="3" xfId="4" applyFont="1" applyFill="1" applyBorder="1" applyAlignment="1">
      <alignment horizontal="center" vertical="center" wrapText="1"/>
    </xf>
    <xf numFmtId="0" fontId="13" fillId="4" borderId="0" xfId="4" applyFont="1" applyFill="1" applyAlignment="1">
      <alignment horizontal="right" wrapText="1"/>
    </xf>
    <xf numFmtId="0" fontId="13" fillId="4" borderId="3" xfId="4" applyFont="1" applyFill="1" applyBorder="1" applyAlignment="1">
      <alignment horizontal="center" vertical="center"/>
    </xf>
    <xf numFmtId="0" fontId="21" fillId="6" borderId="3" xfId="4" applyFont="1" applyFill="1" applyBorder="1" applyAlignment="1">
      <alignment vertical="center" wrapText="1"/>
    </xf>
    <xf numFmtId="0" fontId="2" fillId="6" borderId="3" xfId="4" applyFont="1" applyFill="1" applyBorder="1" applyAlignment="1">
      <alignment horizontal="center" vertical="center" wrapText="1"/>
    </xf>
    <xf numFmtId="0" fontId="31" fillId="6" borderId="3" xfId="4" applyFont="1" applyFill="1" applyBorder="1" applyAlignment="1">
      <alignment horizontal="center" vertical="center"/>
    </xf>
    <xf numFmtId="0" fontId="5" fillId="6" borderId="3" xfId="4" applyFont="1" applyFill="1" applyBorder="1" applyAlignment="1" applyProtection="1">
      <alignment horizontal="center" vertical="center"/>
      <protection locked="0"/>
    </xf>
    <xf numFmtId="0" fontId="5" fillId="5" borderId="4" xfId="4" applyFont="1" applyFill="1" applyBorder="1" applyAlignment="1">
      <alignment horizontal="center" vertical="center" wrapText="1"/>
    </xf>
    <xf numFmtId="0" fontId="5" fillId="5" borderId="5" xfId="4" applyFont="1" applyFill="1" applyBorder="1" applyAlignment="1">
      <alignment horizontal="center" vertical="center" wrapText="1"/>
    </xf>
    <xf numFmtId="0" fontId="13" fillId="5" borderId="4" xfId="4" applyFont="1" applyFill="1" applyBorder="1" applyAlignment="1">
      <alignment horizontal="center" vertical="center" wrapText="1"/>
    </xf>
    <xf numFmtId="0" fontId="13" fillId="5" borderId="5"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9" xfId="4" applyFont="1" applyFill="1" applyBorder="1" applyAlignment="1">
      <alignment horizontal="center" vertical="center" wrapText="1"/>
    </xf>
    <xf numFmtId="0" fontId="24" fillId="6" borderId="10" xfId="4" applyFont="1" applyFill="1" applyBorder="1" applyAlignment="1">
      <alignment horizontal="center" vertical="center" wrapText="1"/>
    </xf>
    <xf numFmtId="0" fontId="24" fillId="6" borderId="11" xfId="4" applyFont="1" applyFill="1" applyBorder="1" applyAlignment="1">
      <alignment horizontal="center" vertical="center" wrapText="1"/>
    </xf>
    <xf numFmtId="0" fontId="2" fillId="5" borderId="3" xfId="4" applyFont="1" applyFill="1" applyBorder="1" applyAlignment="1">
      <alignment horizontal="center" vertical="center"/>
    </xf>
    <xf numFmtId="0" fontId="21" fillId="5" borderId="1" xfId="4" applyFont="1" applyFill="1" applyBorder="1" applyAlignment="1">
      <alignment horizontal="center" vertical="center" wrapText="1"/>
    </xf>
    <xf numFmtId="0" fontId="21" fillId="5" borderId="3" xfId="0" applyFont="1" applyFill="1" applyBorder="1" applyAlignment="1">
      <alignment horizontal="center" vertical="center" wrapText="1"/>
    </xf>
    <xf numFmtId="164" fontId="18" fillId="4" borderId="0" xfId="1" applyFont="1" applyFill="1" applyAlignment="1">
      <alignment horizontal="center" wrapText="1"/>
    </xf>
    <xf numFmtId="0" fontId="42" fillId="4" borderId="7" xfId="4" applyFont="1" applyFill="1" applyBorder="1" applyAlignment="1" applyProtection="1">
      <alignment horizontal="left" wrapText="1" indent="1"/>
      <protection locked="0"/>
    </xf>
    <xf numFmtId="0" fontId="5" fillId="0" borderId="3" xfId="4" applyFont="1" applyBorder="1" applyAlignment="1" applyProtection="1">
      <alignment vertical="top"/>
      <protection locked="0"/>
    </xf>
    <xf numFmtId="0" fontId="12" fillId="4" borderId="7" xfId="5" applyFont="1" applyFill="1" applyBorder="1" applyAlignment="1" applyProtection="1">
      <alignment horizontal="left" indent="1"/>
      <protection locked="0"/>
    </xf>
    <xf numFmtId="0" fontId="12" fillId="4" borderId="7" xfId="4" applyFont="1" applyFill="1" applyBorder="1" applyAlignment="1" applyProtection="1">
      <alignment horizontal="left" indent="1"/>
      <protection locked="0"/>
    </xf>
    <xf numFmtId="1" fontId="4" fillId="0" borderId="3" xfId="4" applyNumberFormat="1" applyFont="1" applyBorder="1" applyAlignment="1" applyProtection="1">
      <alignment horizontal="center" vertical="center"/>
    </xf>
    <xf numFmtId="0" fontId="4" fillId="0" borderId="3" xfId="4" applyFont="1" applyBorder="1" applyAlignment="1" applyProtection="1">
      <alignment horizontal="center" vertical="center"/>
    </xf>
    <xf numFmtId="0" fontId="5" fillId="0" borderId="3" xfId="4" applyFont="1" applyBorder="1" applyAlignment="1" applyProtection="1">
      <alignment horizontal="center" vertical="center" readingOrder="1"/>
    </xf>
    <xf numFmtId="0" fontId="5" fillId="0" borderId="4" xfId="4" applyFont="1" applyFill="1" applyBorder="1" applyAlignment="1" applyProtection="1">
      <alignment horizontal="center" vertical="center" wrapText="1"/>
    </xf>
    <xf numFmtId="0" fontId="5" fillId="0" borderId="5" xfId="4" applyFont="1" applyFill="1" applyBorder="1" applyAlignment="1" applyProtection="1">
      <alignment horizontal="center" vertical="center" wrapText="1"/>
    </xf>
    <xf numFmtId="0" fontId="13" fillId="4" borderId="0" xfId="4" applyFont="1" applyFill="1" applyAlignment="1" applyProtection="1">
      <alignment horizontal="center"/>
    </xf>
    <xf numFmtId="0" fontId="13" fillId="4" borderId="0" xfId="4" applyFont="1" applyFill="1" applyAlignment="1" applyProtection="1">
      <alignment horizontal="center"/>
    </xf>
    <xf numFmtId="0" fontId="13" fillId="0" borderId="0" xfId="4" applyFont="1" applyProtection="1"/>
    <xf numFmtId="0" fontId="2" fillId="4" borderId="0" xfId="4" applyFont="1" applyFill="1" applyAlignment="1" applyProtection="1">
      <alignment horizontal="center"/>
    </xf>
    <xf numFmtId="164" fontId="40" fillId="4" borderId="0" xfId="1" applyFont="1" applyFill="1" applyAlignment="1" applyProtection="1">
      <alignment horizontal="center" wrapText="1"/>
    </xf>
    <xf numFmtId="0" fontId="13" fillId="4" borderId="0" xfId="0" applyFont="1" applyFill="1" applyProtection="1"/>
    <xf numFmtId="0" fontId="3" fillId="4" borderId="7" xfId="0" applyFont="1" applyFill="1" applyBorder="1" applyAlignment="1" applyProtection="1">
      <alignment horizontal="left" indent="1"/>
    </xf>
    <xf numFmtId="164" fontId="13" fillId="4" borderId="0" xfId="3" applyNumberFormat="1" applyFont="1" applyFill="1" applyAlignment="1" applyProtection="1">
      <alignment horizontal="right"/>
    </xf>
    <xf numFmtId="0" fontId="18" fillId="4" borderId="7" xfId="0" applyFont="1" applyFill="1" applyBorder="1" applyAlignment="1" applyProtection="1">
      <alignment horizontal="left" indent="1"/>
    </xf>
    <xf numFmtId="0" fontId="6" fillId="0" borderId="0" xfId="4" applyFont="1" applyProtection="1"/>
    <xf numFmtId="0" fontId="13" fillId="4" borderId="0" xfId="4" applyFont="1" applyFill="1" applyAlignment="1" applyProtection="1">
      <alignment horizontal="right"/>
    </xf>
    <xf numFmtId="0" fontId="3" fillId="4" borderId="7" xfId="4" applyFont="1" applyFill="1" applyBorder="1" applyAlignment="1" applyProtection="1">
      <alignment horizontal="left" indent="1"/>
    </xf>
    <xf numFmtId="0" fontId="18" fillId="4" borderId="7" xfId="4" applyFont="1" applyFill="1" applyBorder="1" applyAlignment="1" applyProtection="1">
      <alignment horizontal="left" indent="1"/>
    </xf>
    <xf numFmtId="0" fontId="3" fillId="4" borderId="7" xfId="4" applyFont="1" applyFill="1" applyBorder="1" applyAlignment="1" applyProtection="1">
      <alignment horizontal="center"/>
    </xf>
    <xf numFmtId="0" fontId="9" fillId="4" borderId="7" xfId="4" applyFont="1" applyFill="1" applyBorder="1" applyAlignment="1" applyProtection="1">
      <alignment horizontal="left" indent="1"/>
    </xf>
    <xf numFmtId="0" fontId="12" fillId="4" borderId="7" xfId="5" applyFont="1" applyFill="1" applyBorder="1" applyAlignment="1" applyProtection="1">
      <alignment horizontal="left" indent="1"/>
    </xf>
    <xf numFmtId="0" fontId="12" fillId="4" borderId="7" xfId="4" applyFont="1" applyFill="1" applyBorder="1" applyAlignment="1" applyProtection="1">
      <alignment horizontal="left" indent="1"/>
    </xf>
    <xf numFmtId="0" fontId="5" fillId="4" borderId="7" xfId="4" applyFont="1" applyFill="1" applyBorder="1" applyProtection="1"/>
    <xf numFmtId="0" fontId="8" fillId="0" borderId="4" xfId="4" applyFont="1" applyBorder="1" applyAlignment="1" applyProtection="1">
      <alignment horizontal="center"/>
    </xf>
    <xf numFmtId="0" fontId="8" fillId="0" borderId="2" xfId="4" applyFont="1" applyBorder="1" applyAlignment="1" applyProtection="1">
      <alignment horizontal="center"/>
    </xf>
    <xf numFmtId="0" fontId="8" fillId="0" borderId="5" xfId="4" applyFont="1" applyBorder="1" applyAlignment="1" applyProtection="1">
      <alignment horizontal="center"/>
    </xf>
    <xf numFmtId="0" fontId="1" fillId="0" borderId="3" xfId="4" applyFont="1" applyBorder="1" applyAlignment="1" applyProtection="1">
      <alignment horizontal="center" vertical="center" wrapText="1"/>
    </xf>
    <xf numFmtId="0" fontId="1" fillId="0" borderId="3" xfId="2" applyFont="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cellXfs>
  <cellStyles count="6">
    <cellStyle name="Euro" xfId="1"/>
    <cellStyle name="Euro 2 2" xfId="3"/>
    <cellStyle name="Hipervínculo" xfId="5" builtinId="8"/>
    <cellStyle name="Normal" xfId="0" builtinId="0"/>
    <cellStyle name="Normal 2" xfId="4"/>
    <cellStyle name="Normal 2 2" xfId="2"/>
  </cellStyles>
  <dxfs count="242">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color rgb="FFC00000"/>
      </font>
      <fill>
        <patternFill>
          <bgColor rgb="FFFFEB9C"/>
        </patternFill>
      </fill>
    </dxf>
    <dxf>
      <font>
        <b/>
        <i val="0"/>
      </font>
      <fill>
        <patternFill>
          <bgColor rgb="FFFF0000"/>
        </patternFill>
      </fill>
    </dxf>
    <dxf>
      <font>
        <b/>
        <i val="0"/>
        <color auto="1"/>
      </font>
      <fill>
        <patternFill>
          <bgColor rgb="FF7030A0"/>
        </patternFill>
      </fill>
    </dxf>
    <dxf>
      <font>
        <b/>
        <i val="0"/>
        <color auto="1"/>
      </font>
      <fill>
        <patternFill>
          <bgColor rgb="FFC00000"/>
        </patternFill>
      </fill>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theme="7" tint="0.39994506668294322"/>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61468" name="Check Box 28"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61469" name="Check Box 29"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61470" name="Check Box 30"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61471" name="Check Box 31"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61472" name="Check Box 32" hidden="1">
              <a:extLst>
                <a:ext uri="{63B3BB69-23CF-44E3-9099-C40C66FF867C}">
                  <a14:compatExt spid="_x0000_s6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61473" name="Check Box 33" hidden="1">
              <a:extLst>
                <a:ext uri="{63B3BB69-23CF-44E3-9099-C40C66FF867C}">
                  <a14:compatExt spid="_x0000_s6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61474" name="Check Box 34" hidden="1">
              <a:extLst>
                <a:ext uri="{63B3BB69-23CF-44E3-9099-C40C66FF867C}">
                  <a14:compatExt spid="_x0000_s6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61475" name="Check Box 35" hidden="1">
              <a:extLst>
                <a:ext uri="{63B3BB69-23CF-44E3-9099-C40C66FF867C}">
                  <a14:compatExt spid="_x0000_s6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61476" name="Check Box 36" hidden="1">
              <a:extLst>
                <a:ext uri="{63B3BB69-23CF-44E3-9099-C40C66FF867C}">
                  <a14:compatExt spid="_x0000_s6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61477" name="Check Box 37" hidden="1">
              <a:extLst>
                <a:ext uri="{63B3BB69-23CF-44E3-9099-C40C66FF867C}">
                  <a14:compatExt spid="_x0000_s6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66561" name="Check Box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66562" name="Check Box 2" hidden="1">
              <a:extLst>
                <a:ext uri="{63B3BB69-23CF-44E3-9099-C40C66FF867C}">
                  <a14:compatExt spid="_x0000_s6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66563" name="Check Box 3" hidden="1">
              <a:extLst>
                <a:ext uri="{63B3BB69-23CF-44E3-9099-C40C66FF867C}">
                  <a14:compatExt spid="_x0000_s6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66564" name="Check Box 4" hidden="1">
              <a:extLst>
                <a:ext uri="{63B3BB69-23CF-44E3-9099-C40C66FF867C}">
                  <a14:compatExt spid="_x0000_s6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66565" name="Check Box 5" hidden="1">
              <a:extLst>
                <a:ext uri="{63B3BB69-23CF-44E3-9099-C40C66FF867C}">
                  <a14:compatExt spid="_x0000_s6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66566" name="Check Box 6" hidden="1">
              <a:extLst>
                <a:ext uri="{63B3BB69-23CF-44E3-9099-C40C66FF867C}">
                  <a14:compatExt spid="_x0000_s6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66567" name="Check Box 7" hidden="1">
              <a:extLst>
                <a:ext uri="{63B3BB69-23CF-44E3-9099-C40C66FF867C}">
                  <a14:compatExt spid="_x0000_s6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66568" name="Check Box 8" hidden="1">
              <a:extLst>
                <a:ext uri="{63B3BB69-23CF-44E3-9099-C40C66FF867C}">
                  <a14:compatExt spid="_x0000_s6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66569" name="Check Box 9" hidden="1">
              <a:extLst>
                <a:ext uri="{63B3BB69-23CF-44E3-9099-C40C66FF867C}">
                  <a14:compatExt spid="_x0000_s6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66570" name="Check Box 10" hidden="1">
              <a:extLst>
                <a:ext uri="{63B3BB69-23CF-44E3-9099-C40C66FF867C}">
                  <a14:compatExt spid="_x0000_s6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68611" name="Check Box 3" hidden="1">
              <a:extLst>
                <a:ext uri="{63B3BB69-23CF-44E3-9099-C40C66FF867C}">
                  <a14:compatExt spid="_x0000_s6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68612" name="Check Box 4" hidden="1">
              <a:extLst>
                <a:ext uri="{63B3BB69-23CF-44E3-9099-C40C66FF867C}">
                  <a14:compatExt spid="_x0000_s6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68613" name="Check Box 5" hidden="1">
              <a:extLst>
                <a:ext uri="{63B3BB69-23CF-44E3-9099-C40C66FF867C}">
                  <a14:compatExt spid="_x0000_s6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68614" name="Check Box 6" hidden="1">
              <a:extLst>
                <a:ext uri="{63B3BB69-23CF-44E3-9099-C40C66FF867C}">
                  <a14:compatExt spid="_x0000_s6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68615" name="Check Box 7" hidden="1">
              <a:extLst>
                <a:ext uri="{63B3BB69-23CF-44E3-9099-C40C66FF867C}">
                  <a14:compatExt spid="_x0000_s6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68616" name="Check Box 8" hidden="1">
              <a:extLst>
                <a:ext uri="{63B3BB69-23CF-44E3-9099-C40C66FF867C}">
                  <a14:compatExt spid="_x0000_s6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68617" name="Check Box 9" hidden="1">
              <a:extLst>
                <a:ext uri="{63B3BB69-23CF-44E3-9099-C40C66FF867C}">
                  <a14:compatExt spid="_x0000_s6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68618" name="Check Box 10" hidden="1">
              <a:extLst>
                <a:ext uri="{63B3BB69-23CF-44E3-9099-C40C66FF867C}">
                  <a14:compatExt spid="_x0000_s6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69636" name="Check Box 4" hidden="1">
              <a:extLst>
                <a:ext uri="{63B3BB69-23CF-44E3-9099-C40C66FF867C}">
                  <a14:compatExt spid="_x0000_s6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69637" name="Check Box 5" hidden="1">
              <a:extLst>
                <a:ext uri="{63B3BB69-23CF-44E3-9099-C40C66FF867C}">
                  <a14:compatExt spid="_x0000_s6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69638" name="Check Box 6" hidden="1">
              <a:extLst>
                <a:ext uri="{63B3BB69-23CF-44E3-9099-C40C66FF867C}">
                  <a14:compatExt spid="_x0000_s6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69639" name="Check Box 7" hidden="1">
              <a:extLst>
                <a:ext uri="{63B3BB69-23CF-44E3-9099-C40C66FF867C}">
                  <a14:compatExt spid="_x0000_s6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69640"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69641"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69642" name="Check Box 10" hidden="1">
              <a:extLst>
                <a:ext uri="{63B3BB69-23CF-44E3-9099-C40C66FF867C}">
                  <a14:compatExt spid="_x0000_s6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70658"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70659" name="Check Box 3" hidden="1">
              <a:extLst>
                <a:ext uri="{63B3BB69-23CF-44E3-9099-C40C66FF867C}">
                  <a14:compatExt spid="_x0000_s7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70660" name="Check Box 4" hidden="1">
              <a:extLst>
                <a:ext uri="{63B3BB69-23CF-44E3-9099-C40C66FF867C}">
                  <a14:compatExt spid="_x0000_s7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70661" name="Check Box 5" hidden="1">
              <a:extLst>
                <a:ext uri="{63B3BB69-23CF-44E3-9099-C40C66FF867C}">
                  <a14:compatExt spid="_x0000_s7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70662" name="Check Box 6" hidden="1">
              <a:extLst>
                <a:ext uri="{63B3BB69-23CF-44E3-9099-C40C66FF867C}">
                  <a14:compatExt spid="_x0000_s7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70663" name="Check Box 7" hidden="1">
              <a:extLst>
                <a:ext uri="{63B3BB69-23CF-44E3-9099-C40C66FF867C}">
                  <a14:compatExt spid="_x0000_s7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70664" name="Check Box 8" hidden="1">
              <a:extLst>
                <a:ext uri="{63B3BB69-23CF-44E3-9099-C40C66FF867C}">
                  <a14:compatExt spid="_x0000_s7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70665" name="Check Box 9" hidden="1">
              <a:extLst>
                <a:ext uri="{63B3BB69-23CF-44E3-9099-C40C66FF867C}">
                  <a14:compatExt spid="_x0000_s7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70666" name="Check Box 10" hidden="1">
              <a:extLst>
                <a:ext uri="{63B3BB69-23CF-44E3-9099-C40C66FF867C}">
                  <a14:compatExt spid="_x0000_s7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71683" name="Check Box 3"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71684" name="Check Box 4" hidden="1">
              <a:extLst>
                <a:ext uri="{63B3BB69-23CF-44E3-9099-C40C66FF867C}">
                  <a14:compatExt spid="_x0000_s7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71685" name="Check Box 5" hidden="1">
              <a:extLst>
                <a:ext uri="{63B3BB69-23CF-44E3-9099-C40C66FF867C}">
                  <a14:compatExt spid="_x0000_s7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71687" name="Check Box 7" hidden="1">
              <a:extLst>
                <a:ext uri="{63B3BB69-23CF-44E3-9099-C40C66FF867C}">
                  <a14:compatExt spid="_x0000_s7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71688" name="Check Box 8" hidden="1">
              <a:extLst>
                <a:ext uri="{63B3BB69-23CF-44E3-9099-C40C66FF867C}">
                  <a14:compatExt spid="_x0000_s7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71689" name="Check Box 9" hidden="1">
              <a:extLst>
                <a:ext uri="{63B3BB69-23CF-44E3-9099-C40C66FF867C}">
                  <a14:compatExt spid="_x0000_s7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71690" name="Check Box 10" hidden="1">
              <a:extLst>
                <a:ext uri="{63B3BB69-23CF-44E3-9099-C40C66FF867C}">
                  <a14:compatExt spid="_x0000_s7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72705" name="Check Box 1" hidden="1">
              <a:extLst>
                <a:ext uri="{63B3BB69-23CF-44E3-9099-C40C66FF867C}">
                  <a14:compatExt spid="_x0000_s7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72706" name="Check Box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72707" name="Check Box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72708" name="Check Box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72709" name="Check Box 5" hidden="1">
              <a:extLst>
                <a:ext uri="{63B3BB69-23CF-44E3-9099-C40C66FF867C}">
                  <a14:compatExt spid="_x0000_s7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72710" name="Check Box 6" hidden="1">
              <a:extLst>
                <a:ext uri="{63B3BB69-23CF-44E3-9099-C40C66FF867C}">
                  <a14:compatExt spid="_x0000_s7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72711" name="Check Box 7" hidden="1">
              <a:extLst>
                <a:ext uri="{63B3BB69-23CF-44E3-9099-C40C66FF867C}">
                  <a14:compatExt spid="_x0000_s7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72712" name="Check Box 8" hidden="1">
              <a:extLst>
                <a:ext uri="{63B3BB69-23CF-44E3-9099-C40C66FF867C}">
                  <a14:compatExt spid="_x0000_s7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72713" name="Check Box 9" hidden="1">
              <a:extLst>
                <a:ext uri="{63B3BB69-23CF-44E3-9099-C40C66FF867C}">
                  <a14:compatExt spid="_x0000_s7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72714" name="Check Box 10" hidden="1">
              <a:extLst>
                <a:ext uri="{63B3BB69-23CF-44E3-9099-C40C66FF867C}">
                  <a14:compatExt spid="_x0000_s7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73729" name="Check Box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73730" name="Check Box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73731" name="Check Box 3" hidden="1">
              <a:extLst>
                <a:ext uri="{63B3BB69-23CF-44E3-9099-C40C66FF867C}">
                  <a14:compatExt spid="_x0000_s7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73732" name="Check Box 4" hidden="1">
              <a:extLst>
                <a:ext uri="{63B3BB69-23CF-44E3-9099-C40C66FF867C}">
                  <a14:compatExt spid="_x0000_s7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73733" name="Check Box 5" hidden="1">
              <a:extLst>
                <a:ext uri="{63B3BB69-23CF-44E3-9099-C40C66FF867C}">
                  <a14:compatExt spid="_x0000_s7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73734" name="Check Box 6" hidden="1">
              <a:extLst>
                <a:ext uri="{63B3BB69-23CF-44E3-9099-C40C66FF867C}">
                  <a14:compatExt spid="_x0000_s7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73735" name="Check Box 7" hidden="1">
              <a:extLst>
                <a:ext uri="{63B3BB69-23CF-44E3-9099-C40C66FF867C}">
                  <a14:compatExt spid="_x0000_s7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73736" name="Check Box 8" hidden="1">
              <a:extLst>
                <a:ext uri="{63B3BB69-23CF-44E3-9099-C40C66FF867C}">
                  <a14:compatExt spid="_x0000_s7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73737" name="Check Box 9" hidden="1">
              <a:extLst>
                <a:ext uri="{63B3BB69-23CF-44E3-9099-C40C66FF867C}">
                  <a14:compatExt spid="_x0000_s7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73738" name="Check Box 10" hidden="1">
              <a:extLst>
                <a:ext uri="{63B3BB69-23CF-44E3-9099-C40C66FF867C}">
                  <a14:compatExt spid="_x0000_s7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74753" name="Check Box 1" hidden="1">
              <a:extLst>
                <a:ext uri="{63B3BB69-23CF-44E3-9099-C40C66FF867C}">
                  <a14:compatExt spid="_x0000_s7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74754" name="Check Box 2" hidden="1">
              <a:extLst>
                <a:ext uri="{63B3BB69-23CF-44E3-9099-C40C66FF867C}">
                  <a14:compatExt spid="_x0000_s7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74755" name="Check Box 3" hidden="1">
              <a:extLst>
                <a:ext uri="{63B3BB69-23CF-44E3-9099-C40C66FF867C}">
                  <a14:compatExt spid="_x0000_s7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74756" name="Check Box 4" hidden="1">
              <a:extLst>
                <a:ext uri="{63B3BB69-23CF-44E3-9099-C40C66FF867C}">
                  <a14:compatExt spid="_x0000_s7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74757" name="Check Box 5" hidden="1">
              <a:extLst>
                <a:ext uri="{63B3BB69-23CF-44E3-9099-C40C66FF867C}">
                  <a14:compatExt spid="_x0000_s7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74758" name="Check Box 6" hidden="1">
              <a:extLst>
                <a:ext uri="{63B3BB69-23CF-44E3-9099-C40C66FF867C}">
                  <a14:compatExt spid="_x0000_s7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74759" name="Check Box 7" hidden="1">
              <a:extLst>
                <a:ext uri="{63B3BB69-23CF-44E3-9099-C40C66FF867C}">
                  <a14:compatExt spid="_x0000_s7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74760" name="Check Box 8" hidden="1">
              <a:extLst>
                <a:ext uri="{63B3BB69-23CF-44E3-9099-C40C66FF867C}">
                  <a14:compatExt spid="_x0000_s7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74761" name="Check Box 9" hidden="1">
              <a:extLst>
                <a:ext uri="{63B3BB69-23CF-44E3-9099-C40C66FF867C}">
                  <a14:compatExt spid="_x0000_s7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74762" name="Check Box 10" hidden="1">
              <a:extLst>
                <a:ext uri="{63B3BB69-23CF-44E3-9099-C40C66FF867C}">
                  <a14:compatExt spid="_x0000_s7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75777" name="Check Box 1" hidden="1">
              <a:extLst>
                <a:ext uri="{63B3BB69-23CF-44E3-9099-C40C66FF867C}">
                  <a14:compatExt spid="_x0000_s7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75778" name="Check Box 2" hidden="1">
              <a:extLst>
                <a:ext uri="{63B3BB69-23CF-44E3-9099-C40C66FF867C}">
                  <a14:compatExt spid="_x0000_s7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75779" name="Check Box 3" hidden="1">
              <a:extLst>
                <a:ext uri="{63B3BB69-23CF-44E3-9099-C40C66FF867C}">
                  <a14:compatExt spid="_x0000_s7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75780" name="Check Box 4" hidden="1">
              <a:extLst>
                <a:ext uri="{63B3BB69-23CF-44E3-9099-C40C66FF867C}">
                  <a14:compatExt spid="_x0000_s7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75781" name="Check Box 5" hidden="1">
              <a:extLst>
                <a:ext uri="{63B3BB69-23CF-44E3-9099-C40C66FF867C}">
                  <a14:compatExt spid="_x0000_s7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75782" name="Check Box 6" hidden="1">
              <a:extLst>
                <a:ext uri="{63B3BB69-23CF-44E3-9099-C40C66FF867C}">
                  <a14:compatExt spid="_x0000_s7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75783" name="Check Box 7" hidden="1">
              <a:extLst>
                <a:ext uri="{63B3BB69-23CF-44E3-9099-C40C66FF867C}">
                  <a14:compatExt spid="_x0000_s7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75784" name="Check Box 8" hidden="1">
              <a:extLst>
                <a:ext uri="{63B3BB69-23CF-44E3-9099-C40C66FF867C}">
                  <a14:compatExt spid="_x0000_s7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75785" name="Check Box 9" hidden="1">
              <a:extLst>
                <a:ext uri="{63B3BB69-23CF-44E3-9099-C40C66FF867C}">
                  <a14:compatExt spid="_x0000_s7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75786" name="Check Box 10" hidden="1">
              <a:extLst>
                <a:ext uri="{63B3BB69-23CF-44E3-9099-C40C66FF867C}">
                  <a14:compatExt spid="_x0000_s7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28575</xdr:colOff>
      <xdr:row>98</xdr:row>
      <xdr:rowOff>28576</xdr:rowOff>
    </xdr:from>
    <xdr:to>
      <xdr:col>20</xdr:col>
      <xdr:colOff>361950</xdr:colOff>
      <xdr:row>98</xdr:row>
      <xdr:rowOff>200026</xdr:rowOff>
    </xdr:to>
    <xdr:grpSp>
      <xdr:nvGrpSpPr>
        <xdr:cNvPr id="2" name="Group 27">
          <a:extLst>
            <a:ext uri="{FF2B5EF4-FFF2-40B4-BE49-F238E27FC236}">
              <a16:creationId xmlns:a16="http://schemas.microsoft.com/office/drawing/2014/main" id="{00000000-0008-0000-0100-000002000000}"/>
            </a:ext>
          </a:extLst>
        </xdr:cNvPr>
        <xdr:cNvGrpSpPr>
          <a:grpSpLocks/>
        </xdr:cNvGrpSpPr>
      </xdr:nvGrpSpPr>
      <xdr:grpSpPr bwMode="auto">
        <a:xfrm>
          <a:off x="28575" y="16395701"/>
          <a:ext cx="6969125" cy="171450"/>
          <a:chOff x="25" y="1805"/>
          <a:chExt cx="532" cy="15"/>
        </a:xfrm>
      </xdr:grpSpPr>
      <xdr:grpSp>
        <xdr:nvGrpSpPr>
          <xdr:cNvPr id="3" name="Group 28">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1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1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1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1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1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1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373062</xdr:colOff>
      <xdr:row>3</xdr:row>
      <xdr:rowOff>47600</xdr:rowOff>
    </xdr:to>
    <xdr:grpSp>
      <xdr:nvGrpSpPr>
        <xdr:cNvPr id="38" name="Grupo 37">
          <a:extLst>
            <a:ext uri="{FF2B5EF4-FFF2-40B4-BE49-F238E27FC236}">
              <a16:creationId xmlns:a16="http://schemas.microsoft.com/office/drawing/2014/main" id="{00000000-0008-0000-0100-000026000000}"/>
            </a:ext>
          </a:extLst>
        </xdr:cNvPr>
        <xdr:cNvGrpSpPr/>
      </xdr:nvGrpSpPr>
      <xdr:grpSpPr>
        <a:xfrm>
          <a:off x="0" y="0"/>
          <a:ext cx="7008812" cy="547663"/>
          <a:chOff x="0" y="0"/>
          <a:chExt cx="6189944" cy="543034"/>
        </a:xfrm>
      </xdr:grpSpPr>
      <xdr:grpSp>
        <xdr:nvGrpSpPr>
          <xdr:cNvPr id="39" name="Group 20">
            <a:extLst>
              <a:ext uri="{FF2B5EF4-FFF2-40B4-BE49-F238E27FC236}">
                <a16:creationId xmlns:a16="http://schemas.microsoft.com/office/drawing/2014/main" id="{00000000-0008-0000-01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 y="0"/>
              <a:ext cx="46"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100-00002C000000}"/>
                </a:ext>
              </a:extLst>
            </xdr:cNvPr>
            <xdr:cNvGrpSpPr>
              <a:grpSpLocks/>
            </xdr:cNvGrpSpPr>
          </xdr:nvGrpSpPr>
          <xdr:grpSpPr bwMode="auto">
            <a:xfrm>
              <a:off x="0" y="0"/>
              <a:ext cx="54" cy="57"/>
              <a:chOff x="1695" y="1417"/>
              <a:chExt cx="5496" cy="5644"/>
            </a:xfrm>
          </xdr:grpSpPr>
          <xdr:pic>
            <xdr:nvPicPr>
              <xdr:cNvPr id="45" name="Picture 25" descr="logo CNJ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5496"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100-00002E000000}"/>
                  </a:ext>
                </a:extLst>
              </xdr:cNvPr>
              <xdr:cNvSpPr>
                <a:spLocks noChangeArrowheads="1"/>
              </xdr:cNvSpPr>
            </xdr:nvSpPr>
            <xdr:spPr bwMode="auto">
              <a:xfrm>
                <a:off x="2246" y="1796"/>
                <a:ext cx="4376"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100-000028000000}"/>
              </a:ext>
            </a:extLst>
          </xdr:cNvPr>
          <xdr:cNvSpPr/>
        </xdr:nvSpPr>
        <xdr:spPr>
          <a:xfrm>
            <a:off x="5532719" y="222384"/>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2024</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109</xdr:row>
          <xdr:rowOff>47625</xdr:rowOff>
        </xdr:from>
        <xdr:to>
          <xdr:col>8</xdr:col>
          <xdr:colOff>257175</xdr:colOff>
          <xdr:row>110</xdr:row>
          <xdr:rowOff>28575</xdr:rowOff>
        </xdr:to>
        <xdr:sp macro="" textlink="">
          <xdr:nvSpPr>
            <xdr:cNvPr id="76801" name="Check Box 1" hidden="1">
              <a:extLst>
                <a:ext uri="{63B3BB69-23CF-44E3-9099-C40C66FF867C}">
                  <a14:compatExt spid="_x0000_s7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109</xdr:row>
          <xdr:rowOff>47625</xdr:rowOff>
        </xdr:from>
        <xdr:to>
          <xdr:col>11</xdr:col>
          <xdr:colOff>190500</xdr:colOff>
          <xdr:row>110</xdr:row>
          <xdr:rowOff>28575</xdr:rowOff>
        </xdr:to>
        <xdr:sp macro="" textlink="">
          <xdr:nvSpPr>
            <xdr:cNvPr id="76802" name="Check Box 2" hidden="1">
              <a:extLst>
                <a:ext uri="{63B3BB69-23CF-44E3-9099-C40C66FF867C}">
                  <a14:compatExt spid="_x0000_s7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109</xdr:row>
          <xdr:rowOff>38100</xdr:rowOff>
        </xdr:from>
        <xdr:to>
          <xdr:col>14</xdr:col>
          <xdr:colOff>47625</xdr:colOff>
          <xdr:row>110</xdr:row>
          <xdr:rowOff>19050</xdr:rowOff>
        </xdr:to>
        <xdr:sp macro="" textlink="">
          <xdr:nvSpPr>
            <xdr:cNvPr id="76803" name="Check Box 3" hidden="1">
              <a:extLst>
                <a:ext uri="{63B3BB69-23CF-44E3-9099-C40C66FF867C}">
                  <a14:compatExt spid="_x0000_s7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38100</xdr:rowOff>
        </xdr:from>
        <xdr:to>
          <xdr:col>16</xdr:col>
          <xdr:colOff>257175</xdr:colOff>
          <xdr:row>110</xdr:row>
          <xdr:rowOff>19050</xdr:rowOff>
        </xdr:to>
        <xdr:sp macro="" textlink="">
          <xdr:nvSpPr>
            <xdr:cNvPr id="76804" name="Check Box 4" hidden="1">
              <a:extLst>
                <a:ext uri="{63B3BB69-23CF-44E3-9099-C40C66FF867C}">
                  <a14:compatExt spid="_x0000_s7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109</xdr:row>
          <xdr:rowOff>19050</xdr:rowOff>
        </xdr:from>
        <xdr:to>
          <xdr:col>19</xdr:col>
          <xdr:colOff>276225</xdr:colOff>
          <xdr:row>110</xdr:row>
          <xdr:rowOff>38100</xdr:rowOff>
        </xdr:to>
        <xdr:sp macro="" textlink="">
          <xdr:nvSpPr>
            <xdr:cNvPr id="76805" name="Check Box 5" hidden="1">
              <a:extLst>
                <a:ext uri="{63B3BB69-23CF-44E3-9099-C40C66FF867C}">
                  <a14:compatExt spid="_x0000_s7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47625</xdr:rowOff>
        </xdr:from>
        <xdr:to>
          <xdr:col>8</xdr:col>
          <xdr:colOff>257175</xdr:colOff>
          <xdr:row>113</xdr:row>
          <xdr:rowOff>28575</xdr:rowOff>
        </xdr:to>
        <xdr:sp macro="" textlink="">
          <xdr:nvSpPr>
            <xdr:cNvPr id="76806" name="Check Box 6" hidden="1">
              <a:extLst>
                <a:ext uri="{63B3BB69-23CF-44E3-9099-C40C66FF867C}">
                  <a14:compatExt spid="_x0000_s7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112</xdr:row>
          <xdr:rowOff>47625</xdr:rowOff>
        </xdr:from>
        <xdr:to>
          <xdr:col>11</xdr:col>
          <xdr:colOff>190500</xdr:colOff>
          <xdr:row>113</xdr:row>
          <xdr:rowOff>28575</xdr:rowOff>
        </xdr:to>
        <xdr:sp macro="" textlink="">
          <xdr:nvSpPr>
            <xdr:cNvPr id="76807" name="Check Box 7" hidden="1">
              <a:extLst>
                <a:ext uri="{63B3BB69-23CF-44E3-9099-C40C66FF867C}">
                  <a14:compatExt spid="_x0000_s7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112</xdr:row>
          <xdr:rowOff>38100</xdr:rowOff>
        </xdr:from>
        <xdr:to>
          <xdr:col>14</xdr:col>
          <xdr:colOff>47625</xdr:colOff>
          <xdr:row>113</xdr:row>
          <xdr:rowOff>19050</xdr:rowOff>
        </xdr:to>
        <xdr:sp macro="" textlink="">
          <xdr:nvSpPr>
            <xdr:cNvPr id="76808" name="Check Box 8" hidden="1">
              <a:extLst>
                <a:ext uri="{63B3BB69-23CF-44E3-9099-C40C66FF867C}">
                  <a14:compatExt spid="_x0000_s7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112</xdr:row>
          <xdr:rowOff>38100</xdr:rowOff>
        </xdr:from>
        <xdr:to>
          <xdr:col>16</xdr:col>
          <xdr:colOff>257175</xdr:colOff>
          <xdr:row>113</xdr:row>
          <xdr:rowOff>19050</xdr:rowOff>
        </xdr:to>
        <xdr:sp macro="" textlink="">
          <xdr:nvSpPr>
            <xdr:cNvPr id="76809" name="Check Box 9" hidden="1">
              <a:extLst>
                <a:ext uri="{63B3BB69-23CF-44E3-9099-C40C66FF867C}">
                  <a14:compatExt spid="_x0000_s7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112</xdr:row>
          <xdr:rowOff>19050</xdr:rowOff>
        </xdr:from>
        <xdr:to>
          <xdr:col>19</xdr:col>
          <xdr:colOff>276225</xdr:colOff>
          <xdr:row>113</xdr:row>
          <xdr:rowOff>38100</xdr:rowOff>
        </xdr:to>
        <xdr:sp macro="" textlink="">
          <xdr:nvSpPr>
            <xdr:cNvPr id="76810" name="Check Box 10" hidden="1">
              <a:extLst>
                <a:ext uri="{63B3BB69-23CF-44E3-9099-C40C66FF867C}">
                  <a14:compatExt spid="_x0000_s7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28575</xdr:colOff>
      <xdr:row>100</xdr:row>
      <xdr:rowOff>28576</xdr:rowOff>
    </xdr:from>
    <xdr:to>
      <xdr:col>20</xdr:col>
      <xdr:colOff>361950</xdr:colOff>
      <xdr:row>100</xdr:row>
      <xdr:rowOff>200026</xdr:rowOff>
    </xdr:to>
    <xdr:grpSp>
      <xdr:nvGrpSpPr>
        <xdr:cNvPr id="2" name="Group 27">
          <a:extLst>
            <a:ext uri="{FF2B5EF4-FFF2-40B4-BE49-F238E27FC236}">
              <a16:creationId xmlns:a16="http://schemas.microsoft.com/office/drawing/2014/main" id="{00000000-0008-0000-0200-000002000000}"/>
            </a:ext>
          </a:extLst>
        </xdr:cNvPr>
        <xdr:cNvGrpSpPr>
          <a:grpSpLocks/>
        </xdr:cNvGrpSpPr>
      </xdr:nvGrpSpPr>
      <xdr:grpSpPr bwMode="auto">
        <a:xfrm>
          <a:off x="28575" y="16402051"/>
          <a:ext cx="6972300" cy="171450"/>
          <a:chOff x="25" y="1805"/>
          <a:chExt cx="532" cy="15"/>
        </a:xfrm>
      </xdr:grpSpPr>
      <xdr:grpSp>
        <xdr:nvGrpSpPr>
          <xdr:cNvPr id="3" name="Group 28">
            <a:extLst>
              <a:ext uri="{FF2B5EF4-FFF2-40B4-BE49-F238E27FC236}">
                <a16:creationId xmlns:a16="http://schemas.microsoft.com/office/drawing/2014/main" id="{00000000-0008-0000-0200-000003000000}"/>
              </a:ext>
            </a:extLst>
          </xdr:cNvPr>
          <xdr:cNvGrpSpPr>
            <a:grpSpLocks/>
          </xdr:cNvGrpSpPr>
        </xdr:nvGrpSpPr>
        <xdr:grpSpPr bwMode="auto">
          <a:xfrm>
            <a:off x="25" y="1805"/>
            <a:ext cx="153" cy="15"/>
            <a:chOff x="25" y="1801"/>
            <a:chExt cx="151" cy="16"/>
          </a:xfrm>
        </xdr:grpSpPr>
        <xdr:sp macro="" textlink="">
          <xdr:nvSpPr>
            <xdr:cNvPr id="29" name="Text Box 29">
              <a:extLst>
                <a:ext uri="{FF2B5EF4-FFF2-40B4-BE49-F238E27FC236}">
                  <a16:creationId xmlns:a16="http://schemas.microsoft.com/office/drawing/2014/main" id="{00000000-0008-0000-02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a:t>
              </a:r>
            </a:p>
          </xdr:txBody>
        </xdr:sp>
        <xdr:sp macro="" textlink="">
          <xdr:nvSpPr>
            <xdr:cNvPr id="30" name="Text Box 30">
              <a:extLst>
                <a:ext uri="{FF2B5EF4-FFF2-40B4-BE49-F238E27FC236}">
                  <a16:creationId xmlns:a16="http://schemas.microsoft.com/office/drawing/2014/main" id="{00000000-0008-0000-0200-00001E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a:t>
              </a:r>
            </a:p>
          </xdr:txBody>
        </xdr:sp>
        <xdr:sp macro="" textlink="">
          <xdr:nvSpPr>
            <xdr:cNvPr id="31" name="Text Box 31">
              <a:extLst>
                <a:ext uri="{FF2B5EF4-FFF2-40B4-BE49-F238E27FC236}">
                  <a16:creationId xmlns:a16="http://schemas.microsoft.com/office/drawing/2014/main" id="{00000000-0008-0000-0200-00001F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a:t>
              </a:r>
            </a:p>
          </xdr:txBody>
        </xdr:sp>
        <xdr:sp macro="" textlink="">
          <xdr:nvSpPr>
            <xdr:cNvPr id="32" name="Text Box 32">
              <a:extLst>
                <a:ext uri="{FF2B5EF4-FFF2-40B4-BE49-F238E27FC236}">
                  <a16:creationId xmlns:a16="http://schemas.microsoft.com/office/drawing/2014/main" id="{00000000-0008-0000-0200-000020000000}"/>
                </a:ext>
              </a:extLst>
            </xdr:cNvPr>
            <xdr:cNvSpPr txBox="1">
              <a:spLocks noChangeArrowheads="1"/>
            </xdr:cNvSpPr>
          </xdr:nvSpPr>
          <xdr:spPr bwMode="auto">
            <a:xfrm>
              <a:off x="76"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4</a:t>
              </a:r>
            </a:p>
          </xdr:txBody>
        </xdr:sp>
        <xdr:sp macro="" textlink="">
          <xdr:nvSpPr>
            <xdr:cNvPr id="33" name="Text Box 33">
              <a:extLst>
                <a:ext uri="{FF2B5EF4-FFF2-40B4-BE49-F238E27FC236}">
                  <a16:creationId xmlns:a16="http://schemas.microsoft.com/office/drawing/2014/main" id="{00000000-0008-0000-0200-000021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5</a:t>
              </a:r>
            </a:p>
          </xdr:txBody>
        </xdr:sp>
        <xdr:sp macro="" textlink="">
          <xdr:nvSpPr>
            <xdr:cNvPr id="34" name="Text Box 34">
              <a:extLst>
                <a:ext uri="{FF2B5EF4-FFF2-40B4-BE49-F238E27FC236}">
                  <a16:creationId xmlns:a16="http://schemas.microsoft.com/office/drawing/2014/main" id="{00000000-0008-0000-0200-000022000000}"/>
                </a:ext>
              </a:extLst>
            </xdr:cNvPr>
            <xdr:cNvSpPr txBox="1">
              <a:spLocks noChangeArrowheads="1"/>
            </xdr:cNvSpPr>
          </xdr:nvSpPr>
          <xdr:spPr bwMode="auto">
            <a:xfrm>
              <a:off x="110"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6</a:t>
              </a:r>
            </a:p>
          </xdr:txBody>
        </xdr:sp>
        <xdr:sp macro="" textlink="">
          <xdr:nvSpPr>
            <xdr:cNvPr id="35" name="Text Box 35">
              <a:extLst>
                <a:ext uri="{FF2B5EF4-FFF2-40B4-BE49-F238E27FC236}">
                  <a16:creationId xmlns:a16="http://schemas.microsoft.com/office/drawing/2014/main" id="{00000000-0008-0000-0200-000023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7</a:t>
              </a:r>
            </a:p>
          </xdr:txBody>
        </xdr:sp>
        <xdr:sp macro="" textlink="">
          <xdr:nvSpPr>
            <xdr:cNvPr id="36" name="Text Box 36">
              <a:extLst>
                <a:ext uri="{FF2B5EF4-FFF2-40B4-BE49-F238E27FC236}">
                  <a16:creationId xmlns:a16="http://schemas.microsoft.com/office/drawing/2014/main" id="{00000000-0008-0000-0200-000024000000}"/>
                </a:ext>
              </a:extLst>
            </xdr:cNvPr>
            <xdr:cNvSpPr txBox="1">
              <a:spLocks noChangeArrowheads="1"/>
            </xdr:cNvSpPr>
          </xdr:nvSpPr>
          <xdr:spPr bwMode="auto">
            <a:xfrm>
              <a:off x="144"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8</a:t>
              </a:r>
            </a:p>
          </xdr:txBody>
        </xdr:sp>
        <xdr:sp macro="" textlink="">
          <xdr:nvSpPr>
            <xdr:cNvPr id="37" name="Text Box 37">
              <a:extLst>
                <a:ext uri="{FF2B5EF4-FFF2-40B4-BE49-F238E27FC236}">
                  <a16:creationId xmlns:a16="http://schemas.microsoft.com/office/drawing/2014/main" id="{00000000-0008-0000-02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9</a:t>
              </a:r>
            </a:p>
          </xdr:txBody>
        </xdr:sp>
      </xdr:grpSp>
      <xdr:grpSp>
        <xdr:nvGrpSpPr>
          <xdr:cNvPr id="4" name="Group 38">
            <a:extLst>
              <a:ext uri="{FF2B5EF4-FFF2-40B4-BE49-F238E27FC236}">
                <a16:creationId xmlns:a16="http://schemas.microsoft.com/office/drawing/2014/main" id="{00000000-0008-0000-0200-000004000000}"/>
              </a:ext>
            </a:extLst>
          </xdr:cNvPr>
          <xdr:cNvGrpSpPr>
            <a:grpSpLocks/>
          </xdr:cNvGrpSpPr>
        </xdr:nvGrpSpPr>
        <xdr:grpSpPr bwMode="auto">
          <a:xfrm>
            <a:off x="180" y="1805"/>
            <a:ext cx="153" cy="15"/>
            <a:chOff x="25" y="1801"/>
            <a:chExt cx="151" cy="16"/>
          </a:xfrm>
        </xdr:grpSpPr>
        <xdr:sp macro="" textlink="">
          <xdr:nvSpPr>
            <xdr:cNvPr id="20" name="Text Box 39">
              <a:extLst>
                <a:ext uri="{FF2B5EF4-FFF2-40B4-BE49-F238E27FC236}">
                  <a16:creationId xmlns:a16="http://schemas.microsoft.com/office/drawing/2014/main" id="{00000000-0008-0000-02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10</a:t>
              </a:r>
            </a:p>
          </xdr:txBody>
        </xdr:sp>
        <xdr:sp macro="" textlink="">
          <xdr:nvSpPr>
            <xdr:cNvPr id="21" name="Text Box 40">
              <a:extLst>
                <a:ext uri="{FF2B5EF4-FFF2-40B4-BE49-F238E27FC236}">
                  <a16:creationId xmlns:a16="http://schemas.microsoft.com/office/drawing/2014/main" id="{00000000-0008-0000-0200-000015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11</a:t>
              </a:r>
            </a:p>
          </xdr:txBody>
        </xdr:sp>
        <xdr:sp macro="" textlink="">
          <xdr:nvSpPr>
            <xdr:cNvPr id="22" name="Text Box 41">
              <a:extLst>
                <a:ext uri="{FF2B5EF4-FFF2-40B4-BE49-F238E27FC236}">
                  <a16:creationId xmlns:a16="http://schemas.microsoft.com/office/drawing/2014/main" id="{00000000-0008-0000-0200-000016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12</a:t>
              </a:r>
            </a:p>
          </xdr:txBody>
        </xdr:sp>
        <xdr:sp macro="" textlink="">
          <xdr:nvSpPr>
            <xdr:cNvPr id="23" name="Text Box 42">
              <a:extLst>
                <a:ext uri="{FF2B5EF4-FFF2-40B4-BE49-F238E27FC236}">
                  <a16:creationId xmlns:a16="http://schemas.microsoft.com/office/drawing/2014/main" id="{00000000-0008-0000-0200-000017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13</a:t>
              </a:r>
            </a:p>
          </xdr:txBody>
        </xdr:sp>
        <xdr:sp macro="" textlink="">
          <xdr:nvSpPr>
            <xdr:cNvPr id="24" name="Text Box 43">
              <a:extLst>
                <a:ext uri="{FF2B5EF4-FFF2-40B4-BE49-F238E27FC236}">
                  <a16:creationId xmlns:a16="http://schemas.microsoft.com/office/drawing/2014/main" id="{00000000-0008-0000-0200-000018000000}"/>
                </a:ext>
              </a:extLst>
            </xdr:cNvPr>
            <xdr:cNvSpPr txBox="1">
              <a:spLocks noChangeArrowheads="1"/>
            </xdr:cNvSpPr>
          </xdr:nvSpPr>
          <xdr:spPr bwMode="auto">
            <a:xfrm>
              <a:off x="93"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14</a:t>
              </a:r>
            </a:p>
          </xdr:txBody>
        </xdr:sp>
        <xdr:sp macro="" textlink="">
          <xdr:nvSpPr>
            <xdr:cNvPr id="25" name="Text Box 44">
              <a:extLst>
                <a:ext uri="{FF2B5EF4-FFF2-40B4-BE49-F238E27FC236}">
                  <a16:creationId xmlns:a16="http://schemas.microsoft.com/office/drawing/2014/main" id="{00000000-0008-0000-0200-000019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15</a:t>
              </a:r>
            </a:p>
          </xdr:txBody>
        </xdr:sp>
        <xdr:sp macro="" textlink="">
          <xdr:nvSpPr>
            <xdr:cNvPr id="26" name="Text Box 45">
              <a:extLst>
                <a:ext uri="{FF2B5EF4-FFF2-40B4-BE49-F238E27FC236}">
                  <a16:creationId xmlns:a16="http://schemas.microsoft.com/office/drawing/2014/main" id="{00000000-0008-0000-0200-00001A000000}"/>
                </a:ext>
              </a:extLst>
            </xdr:cNvPr>
            <xdr:cNvSpPr txBox="1">
              <a:spLocks noChangeArrowheads="1"/>
            </xdr:cNvSpPr>
          </xdr:nvSpPr>
          <xdr:spPr bwMode="auto">
            <a:xfrm>
              <a:off x="12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16</a:t>
              </a:r>
            </a:p>
          </xdr:txBody>
        </xdr:sp>
        <xdr:sp macro="" textlink="">
          <xdr:nvSpPr>
            <xdr:cNvPr id="27" name="Text Box 46">
              <a:extLst>
                <a:ext uri="{FF2B5EF4-FFF2-40B4-BE49-F238E27FC236}">
                  <a16:creationId xmlns:a16="http://schemas.microsoft.com/office/drawing/2014/main" id="{00000000-0008-0000-0200-00001B000000}"/>
                </a:ext>
              </a:extLst>
            </xdr:cNvPr>
            <xdr:cNvSpPr txBox="1">
              <a:spLocks noChangeArrowheads="1"/>
            </xdr:cNvSpPr>
          </xdr:nvSpPr>
          <xdr:spPr bwMode="auto">
            <a:xfrm>
              <a:off x="145"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17</a:t>
              </a:r>
            </a:p>
          </xdr:txBody>
        </xdr:sp>
        <xdr:sp macro="" textlink="">
          <xdr:nvSpPr>
            <xdr:cNvPr id="28" name="Text Box 47">
              <a:extLst>
                <a:ext uri="{FF2B5EF4-FFF2-40B4-BE49-F238E27FC236}">
                  <a16:creationId xmlns:a16="http://schemas.microsoft.com/office/drawing/2014/main" id="{00000000-0008-0000-0200-00001C000000}"/>
                </a:ext>
              </a:extLst>
            </xdr:cNvPr>
            <xdr:cNvSpPr txBox="1">
              <a:spLocks noChangeArrowheads="1"/>
            </xdr:cNvSpPr>
          </xdr:nvSpPr>
          <xdr:spPr bwMode="auto">
            <a:xfrm>
              <a:off x="16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18</a:t>
              </a:r>
            </a:p>
          </xdr:txBody>
        </xdr:sp>
      </xdr:grpSp>
      <xdr:grpSp>
        <xdr:nvGrpSpPr>
          <xdr:cNvPr id="5" name="Group 48">
            <a:extLst>
              <a:ext uri="{FF2B5EF4-FFF2-40B4-BE49-F238E27FC236}">
                <a16:creationId xmlns:a16="http://schemas.microsoft.com/office/drawing/2014/main" id="{00000000-0008-0000-0200-000005000000}"/>
              </a:ext>
            </a:extLst>
          </xdr:cNvPr>
          <xdr:cNvGrpSpPr>
            <a:grpSpLocks/>
          </xdr:cNvGrpSpPr>
        </xdr:nvGrpSpPr>
        <xdr:grpSpPr bwMode="auto">
          <a:xfrm>
            <a:off x="335" y="1805"/>
            <a:ext cx="153" cy="15"/>
            <a:chOff x="25" y="1801"/>
            <a:chExt cx="151" cy="16"/>
          </a:xfrm>
        </xdr:grpSpPr>
        <xdr:sp macro="" textlink="">
          <xdr:nvSpPr>
            <xdr:cNvPr id="11" name="Text Box 49">
              <a:extLst>
                <a:ext uri="{FF2B5EF4-FFF2-40B4-BE49-F238E27FC236}">
                  <a16:creationId xmlns:a16="http://schemas.microsoft.com/office/drawing/2014/main" id="{00000000-0008-0000-02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19</a:t>
              </a:r>
            </a:p>
          </xdr:txBody>
        </xdr:sp>
        <xdr:sp macro="" textlink="">
          <xdr:nvSpPr>
            <xdr:cNvPr id="12" name="Text Box 50">
              <a:extLst>
                <a:ext uri="{FF2B5EF4-FFF2-40B4-BE49-F238E27FC236}">
                  <a16:creationId xmlns:a16="http://schemas.microsoft.com/office/drawing/2014/main" id="{00000000-0008-0000-0200-00000C000000}"/>
                </a:ext>
              </a:extLst>
            </xdr:cNvPr>
            <xdr:cNvSpPr txBox="1">
              <a:spLocks noChangeArrowheads="1"/>
            </xdr:cNvSpPr>
          </xdr:nvSpPr>
          <xdr:spPr bwMode="auto">
            <a:xfrm>
              <a:off x="42"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20</a:t>
              </a:r>
            </a:p>
          </xdr:txBody>
        </xdr:sp>
        <xdr:sp macro="" textlink="">
          <xdr:nvSpPr>
            <xdr:cNvPr id="13" name="Text Box 51">
              <a:extLst>
                <a:ext uri="{FF2B5EF4-FFF2-40B4-BE49-F238E27FC236}">
                  <a16:creationId xmlns:a16="http://schemas.microsoft.com/office/drawing/2014/main" id="{00000000-0008-0000-0200-00000D000000}"/>
                </a:ext>
              </a:extLst>
            </xdr:cNvPr>
            <xdr:cNvSpPr txBox="1">
              <a:spLocks noChangeArrowheads="1"/>
            </xdr:cNvSpPr>
          </xdr:nvSpPr>
          <xdr:spPr bwMode="auto">
            <a:xfrm>
              <a:off x="5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21</a:t>
              </a:r>
            </a:p>
          </xdr:txBody>
        </xdr:sp>
        <xdr:sp macro="" textlink="">
          <xdr:nvSpPr>
            <xdr:cNvPr id="14" name="Text Box 52">
              <a:extLst>
                <a:ext uri="{FF2B5EF4-FFF2-40B4-BE49-F238E27FC236}">
                  <a16:creationId xmlns:a16="http://schemas.microsoft.com/office/drawing/2014/main" id="{00000000-0008-0000-0200-00000E000000}"/>
                </a:ext>
              </a:extLst>
            </xdr:cNvPr>
            <xdr:cNvSpPr txBox="1">
              <a:spLocks noChangeArrowheads="1"/>
            </xdr:cNvSpPr>
          </xdr:nvSpPr>
          <xdr:spPr bwMode="auto">
            <a:xfrm>
              <a:off x="76"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22</a:t>
              </a:r>
            </a:p>
          </xdr:txBody>
        </xdr:sp>
        <xdr:sp macro="" textlink="">
          <xdr:nvSpPr>
            <xdr:cNvPr id="15" name="Text Box 53">
              <a:extLst>
                <a:ext uri="{FF2B5EF4-FFF2-40B4-BE49-F238E27FC236}">
                  <a16:creationId xmlns:a16="http://schemas.microsoft.com/office/drawing/2014/main" id="{00000000-0008-0000-0200-00000F000000}"/>
                </a:ext>
              </a:extLst>
            </xdr:cNvPr>
            <xdr:cNvSpPr txBox="1">
              <a:spLocks noChangeArrowheads="1"/>
            </xdr:cNvSpPr>
          </xdr:nvSpPr>
          <xdr:spPr bwMode="auto">
            <a:xfrm>
              <a:off x="92"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23</a:t>
              </a:r>
            </a:p>
          </xdr:txBody>
        </xdr:sp>
        <xdr:sp macro="" textlink="">
          <xdr:nvSpPr>
            <xdr:cNvPr id="16" name="Text Box 54">
              <a:extLst>
                <a:ext uri="{FF2B5EF4-FFF2-40B4-BE49-F238E27FC236}">
                  <a16:creationId xmlns:a16="http://schemas.microsoft.com/office/drawing/2014/main" id="{00000000-0008-0000-0200-000010000000}"/>
                </a:ext>
              </a:extLst>
            </xdr:cNvPr>
            <xdr:cNvSpPr txBox="1">
              <a:spLocks noChangeArrowheads="1"/>
            </xdr:cNvSpPr>
          </xdr:nvSpPr>
          <xdr:spPr bwMode="auto">
            <a:xfrm>
              <a:off x="109"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24</a:t>
              </a:r>
            </a:p>
          </xdr:txBody>
        </xdr:sp>
        <xdr:sp macro="" textlink="">
          <xdr:nvSpPr>
            <xdr:cNvPr id="17" name="Text Box 55">
              <a:extLst>
                <a:ext uri="{FF2B5EF4-FFF2-40B4-BE49-F238E27FC236}">
                  <a16:creationId xmlns:a16="http://schemas.microsoft.com/office/drawing/2014/main" id="{00000000-0008-0000-0200-000011000000}"/>
                </a:ext>
              </a:extLst>
            </xdr:cNvPr>
            <xdr:cNvSpPr txBox="1">
              <a:spLocks noChangeArrowheads="1"/>
            </xdr:cNvSpPr>
          </xdr:nvSpPr>
          <xdr:spPr bwMode="auto">
            <a:xfrm>
              <a:off x="127"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25</a:t>
              </a:r>
            </a:p>
          </xdr:txBody>
        </xdr:sp>
        <xdr:sp macro="" textlink="">
          <xdr:nvSpPr>
            <xdr:cNvPr id="18" name="Text Box 56">
              <a:extLst>
                <a:ext uri="{FF2B5EF4-FFF2-40B4-BE49-F238E27FC236}">
                  <a16:creationId xmlns:a16="http://schemas.microsoft.com/office/drawing/2014/main" id="{00000000-0008-0000-0200-000012000000}"/>
                </a:ext>
              </a:extLst>
            </xdr:cNvPr>
            <xdr:cNvSpPr txBox="1">
              <a:spLocks noChangeArrowheads="1"/>
            </xdr:cNvSpPr>
          </xdr:nvSpPr>
          <xdr:spPr bwMode="auto">
            <a:xfrm>
              <a:off x="144" y="1801"/>
              <a:ext cx="16"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26</a:t>
              </a:r>
            </a:p>
          </xdr:txBody>
        </xdr:sp>
        <xdr:sp macro="" textlink="">
          <xdr:nvSpPr>
            <xdr:cNvPr id="19" name="Text Box 57">
              <a:extLst>
                <a:ext uri="{FF2B5EF4-FFF2-40B4-BE49-F238E27FC236}">
                  <a16:creationId xmlns:a16="http://schemas.microsoft.com/office/drawing/2014/main" id="{00000000-0008-0000-0200-000013000000}"/>
                </a:ext>
              </a:extLst>
            </xdr:cNvPr>
            <xdr:cNvSpPr txBox="1">
              <a:spLocks noChangeArrowheads="1"/>
            </xdr:cNvSpPr>
          </xdr:nvSpPr>
          <xdr:spPr bwMode="auto">
            <a:xfrm>
              <a:off x="161" y="1801"/>
              <a:ext cx="14"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27</a:t>
              </a:r>
            </a:p>
          </xdr:txBody>
        </xdr:sp>
      </xdr:grpSp>
      <xdr:grpSp>
        <xdr:nvGrpSpPr>
          <xdr:cNvPr id="6" name="Group 58">
            <a:extLst>
              <a:ext uri="{FF2B5EF4-FFF2-40B4-BE49-F238E27FC236}">
                <a16:creationId xmlns:a16="http://schemas.microsoft.com/office/drawing/2014/main" id="{00000000-0008-0000-0200-000006000000}"/>
              </a:ext>
            </a:extLst>
          </xdr:cNvPr>
          <xdr:cNvGrpSpPr>
            <a:grpSpLocks/>
          </xdr:cNvGrpSpPr>
        </xdr:nvGrpSpPr>
        <xdr:grpSpPr bwMode="auto">
          <a:xfrm>
            <a:off x="490" y="1805"/>
            <a:ext cx="67" cy="15"/>
            <a:chOff x="490" y="1805"/>
            <a:chExt cx="67" cy="15"/>
          </a:xfrm>
        </xdr:grpSpPr>
        <xdr:sp macro="" textlink="">
          <xdr:nvSpPr>
            <xdr:cNvPr id="7" name="Text Box 59">
              <a:extLst>
                <a:ext uri="{FF2B5EF4-FFF2-40B4-BE49-F238E27FC236}">
                  <a16:creationId xmlns:a16="http://schemas.microsoft.com/office/drawing/2014/main" id="{00000000-0008-0000-02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28</a:t>
              </a:r>
            </a:p>
          </xdr:txBody>
        </xdr:sp>
        <xdr:sp macro="" textlink="">
          <xdr:nvSpPr>
            <xdr:cNvPr id="8" name="Text Box 60">
              <a:extLst>
                <a:ext uri="{FF2B5EF4-FFF2-40B4-BE49-F238E27FC236}">
                  <a16:creationId xmlns:a16="http://schemas.microsoft.com/office/drawing/2014/main" id="{00000000-0008-0000-0200-000008000000}"/>
                </a:ext>
              </a:extLst>
            </xdr:cNvPr>
            <xdr:cNvSpPr txBox="1">
              <a:spLocks noChangeArrowheads="1"/>
            </xdr:cNvSpPr>
          </xdr:nvSpPr>
          <xdr:spPr bwMode="auto">
            <a:xfrm>
              <a:off x="507" y="1805"/>
              <a:ext cx="14"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29</a:t>
              </a:r>
            </a:p>
          </xdr:txBody>
        </xdr:sp>
        <xdr:sp macro="" textlink="">
          <xdr:nvSpPr>
            <xdr:cNvPr id="9" name="Text Box 61">
              <a:extLst>
                <a:ext uri="{FF2B5EF4-FFF2-40B4-BE49-F238E27FC236}">
                  <a16:creationId xmlns:a16="http://schemas.microsoft.com/office/drawing/2014/main" id="{00000000-0008-0000-02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30</a:t>
              </a:r>
            </a:p>
          </xdr:txBody>
        </xdr:sp>
        <xdr:sp macro="" textlink="">
          <xdr:nvSpPr>
            <xdr:cNvPr id="10" name="Text Box 62">
              <a:extLst>
                <a:ext uri="{FF2B5EF4-FFF2-40B4-BE49-F238E27FC236}">
                  <a16:creationId xmlns:a16="http://schemas.microsoft.com/office/drawing/2014/main" id="{00000000-0008-0000-02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SV" sz="700" b="0" i="0" strike="noStrike">
                  <a:solidFill>
                    <a:srgbClr val="000000"/>
                  </a:solidFill>
                  <a:latin typeface="Arial"/>
                  <a:cs typeface="Arial"/>
                </a:rPr>
                <a:t>31</a:t>
              </a:r>
            </a:p>
          </xdr:txBody>
        </xdr:sp>
      </xdr:grpSp>
    </xdr:grpSp>
    <xdr:clientData/>
  </xdr:twoCellAnchor>
  <xdr:twoCellAnchor>
    <xdr:from>
      <xdr:col>0</xdr:col>
      <xdr:colOff>0</xdr:colOff>
      <xdr:row>0</xdr:row>
      <xdr:rowOff>0</xdr:rowOff>
    </xdr:from>
    <xdr:to>
      <xdr:col>20</xdr:col>
      <xdr:colOff>333375</xdr:colOff>
      <xdr:row>3</xdr:row>
      <xdr:rowOff>63475</xdr:rowOff>
    </xdr:to>
    <xdr:grpSp>
      <xdr:nvGrpSpPr>
        <xdr:cNvPr id="38" name="Grupo 37">
          <a:extLst>
            <a:ext uri="{FF2B5EF4-FFF2-40B4-BE49-F238E27FC236}">
              <a16:creationId xmlns:a16="http://schemas.microsoft.com/office/drawing/2014/main" id="{00000000-0008-0000-0200-000026000000}"/>
            </a:ext>
          </a:extLst>
        </xdr:cNvPr>
        <xdr:cNvGrpSpPr/>
      </xdr:nvGrpSpPr>
      <xdr:grpSpPr>
        <a:xfrm>
          <a:off x="0" y="0"/>
          <a:ext cx="6972300" cy="558775"/>
          <a:chOff x="0" y="0"/>
          <a:chExt cx="6154894" cy="558775"/>
        </a:xfrm>
      </xdr:grpSpPr>
      <xdr:grpSp>
        <xdr:nvGrpSpPr>
          <xdr:cNvPr id="39" name="Group 20">
            <a:extLst>
              <a:ext uri="{FF2B5EF4-FFF2-40B4-BE49-F238E27FC236}">
                <a16:creationId xmlns:a16="http://schemas.microsoft.com/office/drawing/2014/main" id="{00000000-0008-0000-0200-000027000000}"/>
              </a:ext>
            </a:extLst>
          </xdr:cNvPr>
          <xdr:cNvGrpSpPr>
            <a:grpSpLocks/>
          </xdr:cNvGrpSpPr>
        </xdr:nvGrpSpPr>
        <xdr:grpSpPr bwMode="auto">
          <a:xfrm>
            <a:off x="0" y="0"/>
            <a:ext cx="6057900" cy="542925"/>
            <a:chOff x="0" y="0"/>
            <a:chExt cx="636" cy="57"/>
          </a:xfrm>
        </xdr:grpSpPr>
        <xdr:pic>
          <xdr:nvPicPr>
            <xdr:cNvPr id="41" name="Picture 21">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 y="0"/>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Text Box 22">
              <a:extLst>
                <a:ext uri="{FF2B5EF4-FFF2-40B4-BE49-F238E27FC236}">
                  <a16:creationId xmlns:a16="http://schemas.microsoft.com/office/drawing/2014/main" id="{00000000-0008-0000-0200-00002A000000}"/>
                </a:ext>
              </a:extLst>
            </xdr:cNvPr>
            <xdr:cNvSpPr txBox="1">
              <a:spLocks noChangeArrowheads="1"/>
            </xdr:cNvSpPr>
          </xdr:nvSpPr>
          <xdr:spPr bwMode="auto">
            <a:xfrm>
              <a:off x="43" y="15"/>
              <a:ext cx="234"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3" name="Text Box 23">
              <a:extLst>
                <a:ext uri="{FF2B5EF4-FFF2-40B4-BE49-F238E27FC236}">
                  <a16:creationId xmlns:a16="http://schemas.microsoft.com/office/drawing/2014/main" id="{00000000-0008-0000-0200-00002B000000}"/>
                </a:ext>
              </a:extLst>
            </xdr:cNvPr>
            <xdr:cNvSpPr txBox="1">
              <a:spLocks noChangeArrowheads="1"/>
            </xdr:cNvSpPr>
          </xdr:nvSpPr>
          <xdr:spPr bwMode="auto">
            <a:xfrm>
              <a:off x="314" y="8"/>
              <a:ext cx="274"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4" name="Group 24">
              <a:extLst>
                <a:ext uri="{FF2B5EF4-FFF2-40B4-BE49-F238E27FC236}">
                  <a16:creationId xmlns:a16="http://schemas.microsoft.com/office/drawing/2014/main" id="{00000000-0008-0000-0200-00002C000000}"/>
                </a:ext>
              </a:extLst>
            </xdr:cNvPr>
            <xdr:cNvGrpSpPr>
              <a:grpSpLocks/>
            </xdr:cNvGrpSpPr>
          </xdr:nvGrpSpPr>
          <xdr:grpSpPr bwMode="auto">
            <a:xfrm>
              <a:off x="0" y="0"/>
              <a:ext cx="60" cy="57"/>
              <a:chOff x="1695" y="1417"/>
              <a:chExt cx="6082" cy="5644"/>
            </a:xfrm>
          </xdr:grpSpPr>
          <xdr:pic>
            <xdr:nvPicPr>
              <xdr:cNvPr id="45" name="Picture 25" descr="logo CNJ2">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 y="1417"/>
                <a:ext cx="6082"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6">
                <a:extLst>
                  <a:ext uri="{FF2B5EF4-FFF2-40B4-BE49-F238E27FC236}">
                    <a16:creationId xmlns:a16="http://schemas.microsoft.com/office/drawing/2014/main" id="{00000000-0008-0000-0200-00002E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0" name="Rectángulo 39">
            <a:extLst>
              <a:ext uri="{FF2B5EF4-FFF2-40B4-BE49-F238E27FC236}">
                <a16:creationId xmlns:a16="http://schemas.microsoft.com/office/drawing/2014/main" id="{00000000-0008-0000-0200-000028000000}"/>
              </a:ext>
            </a:extLst>
          </xdr:cNvPr>
          <xdr:cNvSpPr/>
        </xdr:nvSpPr>
        <xdr:spPr>
          <a:xfrm>
            <a:off x="5497669" y="238125"/>
            <a:ext cx="657225" cy="32065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2025</a:t>
            </a:r>
            <a:endParaRPr lang="es-ES" sz="8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0</xdr:colOff>
          <xdr:row>111</xdr:row>
          <xdr:rowOff>47625</xdr:rowOff>
        </xdr:from>
        <xdr:to>
          <xdr:col>8</xdr:col>
          <xdr:colOff>257175</xdr:colOff>
          <xdr:row>112</xdr:row>
          <xdr:rowOff>28575</xdr:rowOff>
        </xdr:to>
        <xdr:sp macro="" textlink="">
          <xdr:nvSpPr>
            <xdr:cNvPr id="64535" name="Check Box 23" hidden="1">
              <a:extLst>
                <a:ext uri="{63B3BB69-23CF-44E3-9099-C40C66FF867C}">
                  <a14:compatExt spid="_x0000_s6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111</xdr:row>
          <xdr:rowOff>47625</xdr:rowOff>
        </xdr:from>
        <xdr:to>
          <xdr:col>11</xdr:col>
          <xdr:colOff>190500</xdr:colOff>
          <xdr:row>112</xdr:row>
          <xdr:rowOff>28575</xdr:rowOff>
        </xdr:to>
        <xdr:sp macro="" textlink="">
          <xdr:nvSpPr>
            <xdr:cNvPr id="64536" name="Check Box 24" hidden="1">
              <a:extLst>
                <a:ext uri="{63B3BB69-23CF-44E3-9099-C40C66FF867C}">
                  <a14:compatExt spid="_x0000_s6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111</xdr:row>
          <xdr:rowOff>38100</xdr:rowOff>
        </xdr:from>
        <xdr:to>
          <xdr:col>14</xdr:col>
          <xdr:colOff>47625</xdr:colOff>
          <xdr:row>112</xdr:row>
          <xdr:rowOff>19050</xdr:rowOff>
        </xdr:to>
        <xdr:sp macro="" textlink="">
          <xdr:nvSpPr>
            <xdr:cNvPr id="64537" name="Check Box 25" hidden="1">
              <a:extLst>
                <a:ext uri="{63B3BB69-23CF-44E3-9099-C40C66FF867C}">
                  <a14:compatExt spid="_x0000_s6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38100</xdr:rowOff>
        </xdr:from>
        <xdr:to>
          <xdr:col>16</xdr:col>
          <xdr:colOff>257175</xdr:colOff>
          <xdr:row>112</xdr:row>
          <xdr:rowOff>19050</xdr:rowOff>
        </xdr:to>
        <xdr:sp macro="" textlink="">
          <xdr:nvSpPr>
            <xdr:cNvPr id="64538" name="Check Box 26" hidden="1">
              <a:extLst>
                <a:ext uri="{63B3BB69-23CF-44E3-9099-C40C66FF867C}">
                  <a14:compatExt spid="_x0000_s6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111</xdr:row>
          <xdr:rowOff>19050</xdr:rowOff>
        </xdr:from>
        <xdr:to>
          <xdr:col>19</xdr:col>
          <xdr:colOff>276225</xdr:colOff>
          <xdr:row>112</xdr:row>
          <xdr:rowOff>38100</xdr:rowOff>
        </xdr:to>
        <xdr:sp macro="" textlink="">
          <xdr:nvSpPr>
            <xdr:cNvPr id="64539" name="Check Box 27" hidden="1">
              <a:extLst>
                <a:ext uri="{63B3BB69-23CF-44E3-9099-C40C66FF867C}">
                  <a14:compatExt spid="_x0000_s6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47625</xdr:rowOff>
        </xdr:from>
        <xdr:to>
          <xdr:col>8</xdr:col>
          <xdr:colOff>257175</xdr:colOff>
          <xdr:row>115</xdr:row>
          <xdr:rowOff>28575</xdr:rowOff>
        </xdr:to>
        <xdr:sp macro="" textlink="">
          <xdr:nvSpPr>
            <xdr:cNvPr id="64540" name="Check Box 28" hidden="1">
              <a:extLst>
                <a:ext uri="{63B3BB69-23CF-44E3-9099-C40C66FF867C}">
                  <a14:compatExt spid="_x0000_s6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Propietario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114</xdr:row>
          <xdr:rowOff>47625</xdr:rowOff>
        </xdr:from>
        <xdr:to>
          <xdr:col>11</xdr:col>
          <xdr:colOff>190500</xdr:colOff>
          <xdr:row>115</xdr:row>
          <xdr:rowOff>28575</xdr:rowOff>
        </xdr:to>
        <xdr:sp macro="" textlink="">
          <xdr:nvSpPr>
            <xdr:cNvPr id="64541" name="Check Box 29" hidden="1">
              <a:extLst>
                <a:ext uri="{63B3BB69-23CF-44E3-9099-C40C66FF867C}">
                  <a14:compatExt spid="_x0000_s6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Suplente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114</xdr:row>
          <xdr:rowOff>38100</xdr:rowOff>
        </xdr:from>
        <xdr:to>
          <xdr:col>14</xdr:col>
          <xdr:colOff>47625</xdr:colOff>
          <xdr:row>115</xdr:row>
          <xdr:rowOff>19050</xdr:rowOff>
        </xdr:to>
        <xdr:sp macro="" textlink="">
          <xdr:nvSpPr>
            <xdr:cNvPr id="64542" name="Check Box 30" hidden="1">
              <a:extLst>
                <a:ext uri="{63B3BB69-23CF-44E3-9099-C40C66FF867C}">
                  <a14:compatExt spid="_x0000_s6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Interino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38100</xdr:rowOff>
        </xdr:from>
        <xdr:to>
          <xdr:col>16</xdr:col>
          <xdr:colOff>257175</xdr:colOff>
          <xdr:row>115</xdr:row>
          <xdr:rowOff>19050</xdr:rowOff>
        </xdr:to>
        <xdr:sp macro="" textlink="">
          <xdr:nvSpPr>
            <xdr:cNvPr id="64543" name="Check Box 31" hidden="1">
              <a:extLst>
                <a:ext uri="{63B3BB69-23CF-44E3-9099-C40C66FF867C}">
                  <a14:compatExt spid="_x0000_s6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Funciones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114</xdr:row>
          <xdr:rowOff>19050</xdr:rowOff>
        </xdr:from>
        <xdr:to>
          <xdr:col>19</xdr:col>
          <xdr:colOff>276225</xdr:colOff>
          <xdr:row>115</xdr:row>
          <xdr:rowOff>38100</xdr:rowOff>
        </xdr:to>
        <xdr:sp macro="" textlink="">
          <xdr:nvSpPr>
            <xdr:cNvPr id="64544" name="Check Box 32" hidden="1">
              <a:extLst>
                <a:ext uri="{63B3BB69-23CF-44E3-9099-C40C66FF867C}">
                  <a14:compatExt spid="_x0000_s6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cs typeface="Segoe UI"/>
                </a:rPr>
                <a:t>Régimen de disponibilidad</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7.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8.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9.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10.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1.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2.vml"/><Relationship Id="rId7" Type="http://schemas.openxmlformats.org/officeDocument/2006/relationships/ctrlProp" Target="../ctrlProps/ctrlProp114.xml"/><Relationship Id="rId12" Type="http://schemas.openxmlformats.org/officeDocument/2006/relationships/ctrlProp" Target="../ctrlProps/ctrlProp11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3.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tabSelected="1" zoomScale="120" zoomScaleNormal="120" workbookViewId="0">
      <selection activeCell="C5" sqref="C5:Q5"/>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 customFormat="1" ht="13.5" customHeight="1" x14ac:dyDescent="0.15">
      <c r="A1" s="352"/>
      <c r="B1" s="352"/>
      <c r="C1" s="352"/>
      <c r="D1" s="352"/>
      <c r="E1" s="352"/>
      <c r="F1" s="352"/>
      <c r="G1" s="352"/>
      <c r="H1" s="85"/>
      <c r="I1" s="85"/>
      <c r="J1" s="85"/>
      <c r="K1" s="85"/>
      <c r="L1" s="85"/>
      <c r="M1" s="88"/>
      <c r="N1" s="53"/>
      <c r="O1" s="53"/>
      <c r="P1" s="53"/>
      <c r="Q1" s="53"/>
      <c r="R1" s="53"/>
      <c r="S1" s="352"/>
      <c r="T1" s="352"/>
      <c r="U1" s="352"/>
    </row>
    <row r="2" spans="1:21" s="4" customFormat="1" ht="13.5" customHeight="1" x14ac:dyDescent="0.15">
      <c r="A2" s="352"/>
      <c r="B2" s="352"/>
      <c r="C2" s="352"/>
      <c r="D2" s="352"/>
      <c r="E2" s="352"/>
      <c r="F2" s="352"/>
      <c r="G2" s="352"/>
      <c r="H2" s="85"/>
      <c r="I2" s="85"/>
      <c r="J2" s="85"/>
      <c r="K2" s="85"/>
      <c r="L2" s="85"/>
      <c r="M2" s="88"/>
      <c r="N2" s="53"/>
      <c r="O2" s="53"/>
      <c r="P2" s="53"/>
      <c r="Q2" s="53"/>
      <c r="R2" s="53"/>
      <c r="S2" s="352"/>
      <c r="T2" s="352"/>
      <c r="U2" s="352"/>
    </row>
    <row r="3" spans="1:21" s="4" customFormat="1" ht="12" customHeight="1" x14ac:dyDescent="0.15">
      <c r="A3" s="57"/>
      <c r="B3" s="57"/>
      <c r="C3" s="57"/>
      <c r="D3" s="57"/>
      <c r="E3" s="57"/>
      <c r="F3" s="85"/>
      <c r="G3" s="53"/>
      <c r="H3" s="53"/>
      <c r="I3" s="53"/>
      <c r="J3" s="53"/>
      <c r="K3" s="53"/>
      <c r="L3" s="53"/>
      <c r="M3" s="53"/>
      <c r="N3" s="53"/>
      <c r="O3" s="53"/>
      <c r="P3" s="53"/>
      <c r="Q3" s="53"/>
      <c r="R3" s="53"/>
      <c r="S3" s="352"/>
      <c r="T3" s="352"/>
      <c r="U3" s="352"/>
    </row>
    <row r="4" spans="1:21" ht="30" customHeight="1" x14ac:dyDescent="0.2">
      <c r="A4" s="391" t="s">
        <v>216</v>
      </c>
      <c r="B4" s="391"/>
      <c r="C4" s="391"/>
      <c r="D4" s="391"/>
      <c r="E4" s="391"/>
      <c r="F4" s="391"/>
      <c r="G4" s="391"/>
      <c r="H4" s="391"/>
      <c r="I4" s="391"/>
      <c r="J4" s="391"/>
      <c r="K4" s="391"/>
      <c r="L4" s="391"/>
      <c r="M4" s="391"/>
      <c r="N4" s="391"/>
      <c r="O4" s="391"/>
      <c r="P4" s="391"/>
      <c r="Q4" s="391"/>
      <c r="R4" s="391"/>
      <c r="S4" s="391"/>
      <c r="T4" s="391"/>
      <c r="U4" s="391"/>
    </row>
    <row r="5" spans="1:21" s="6" customFormat="1" ht="17.25" customHeight="1" x14ac:dyDescent="0.25">
      <c r="A5" s="66" t="s">
        <v>121</v>
      </c>
      <c r="B5" s="66"/>
      <c r="C5" s="350"/>
      <c r="D5" s="350"/>
      <c r="E5" s="350"/>
      <c r="F5" s="350"/>
      <c r="G5" s="350"/>
      <c r="H5" s="350"/>
      <c r="I5" s="350"/>
      <c r="J5" s="350"/>
      <c r="K5" s="350"/>
      <c r="L5" s="350"/>
      <c r="M5" s="350"/>
      <c r="N5" s="350"/>
      <c r="O5" s="350"/>
      <c r="P5" s="350"/>
      <c r="Q5" s="350"/>
      <c r="R5" s="67" t="s">
        <v>28</v>
      </c>
      <c r="S5" s="351"/>
      <c r="T5" s="351"/>
      <c r="U5" s="351"/>
    </row>
    <row r="6" spans="1:21" s="20" customFormat="1" ht="6.75" customHeight="1" x14ac:dyDescent="0.2">
      <c r="A6" s="352"/>
      <c r="B6" s="352"/>
      <c r="C6" s="352"/>
      <c r="D6" s="352"/>
      <c r="E6" s="352"/>
      <c r="F6" s="352"/>
      <c r="G6" s="352"/>
      <c r="H6" s="352"/>
      <c r="I6" s="352"/>
      <c r="J6" s="352"/>
      <c r="K6" s="352"/>
      <c r="L6" s="352"/>
      <c r="M6" s="352"/>
      <c r="N6" s="352"/>
      <c r="O6" s="352"/>
      <c r="P6" s="352"/>
      <c r="Q6" s="352"/>
      <c r="R6" s="352"/>
      <c r="S6" s="352"/>
      <c r="T6" s="352"/>
      <c r="U6" s="352"/>
    </row>
    <row r="7" spans="1:21" s="20" customFormat="1" ht="16.5" customHeight="1" x14ac:dyDescent="0.25">
      <c r="A7" s="353" t="s">
        <v>0</v>
      </c>
      <c r="B7" s="353"/>
      <c r="C7" s="353"/>
      <c r="D7" s="354"/>
      <c r="E7" s="354"/>
      <c r="F7" s="354"/>
      <c r="G7" s="354"/>
      <c r="H7" s="354"/>
      <c r="I7" s="354"/>
      <c r="J7" s="354"/>
      <c r="K7" s="354"/>
      <c r="L7" s="354"/>
      <c r="M7" s="168"/>
      <c r="N7" s="84" t="s">
        <v>1</v>
      </c>
      <c r="O7" s="355" t="s">
        <v>26</v>
      </c>
      <c r="P7" s="355"/>
      <c r="Q7" s="355"/>
      <c r="R7" s="355"/>
      <c r="S7" s="84" t="s">
        <v>2</v>
      </c>
      <c r="T7" s="356"/>
      <c r="U7" s="356"/>
    </row>
    <row r="8" spans="1:21" s="20" customFormat="1" ht="4.5" customHeight="1" x14ac:dyDescent="0.2">
      <c r="A8" s="352"/>
      <c r="B8" s="352"/>
      <c r="C8" s="352"/>
      <c r="D8" s="352"/>
      <c r="E8" s="352"/>
      <c r="F8" s="352"/>
      <c r="G8" s="352"/>
      <c r="H8" s="352"/>
      <c r="I8" s="352"/>
      <c r="J8" s="352"/>
      <c r="K8" s="352"/>
      <c r="L8" s="352"/>
      <c r="M8" s="352"/>
      <c r="N8" s="352"/>
      <c r="O8" s="352"/>
      <c r="P8" s="352"/>
      <c r="Q8" s="352"/>
      <c r="R8" s="352"/>
      <c r="S8" s="352"/>
      <c r="T8" s="352"/>
      <c r="U8" s="352"/>
    </row>
    <row r="9" spans="1:21" s="20" customFormat="1" ht="14.25" customHeight="1" x14ac:dyDescent="0.25">
      <c r="A9" s="353" t="s">
        <v>27</v>
      </c>
      <c r="B9" s="353"/>
      <c r="C9" s="363"/>
      <c r="D9" s="363"/>
      <c r="E9" s="363"/>
      <c r="F9" s="363"/>
      <c r="G9" s="363"/>
      <c r="H9" s="84" t="s">
        <v>11</v>
      </c>
      <c r="I9" s="363"/>
      <c r="J9" s="363"/>
      <c r="K9" s="363"/>
      <c r="L9" s="363"/>
      <c r="M9" s="363"/>
      <c r="N9" s="363"/>
      <c r="O9" s="84" t="s">
        <v>12</v>
      </c>
      <c r="P9" s="84"/>
      <c r="Q9" s="441"/>
      <c r="R9" s="442"/>
      <c r="S9" s="442"/>
      <c r="T9" s="442"/>
      <c r="U9" s="442"/>
    </row>
    <row r="10" spans="1:21" s="20" customFormat="1" ht="10.5" customHeight="1" x14ac:dyDescent="0.2">
      <c r="A10" s="366"/>
      <c r="B10" s="366"/>
      <c r="C10" s="366"/>
      <c r="D10" s="366"/>
      <c r="E10" s="366"/>
      <c r="F10" s="366"/>
      <c r="G10" s="366"/>
      <c r="H10" s="366"/>
      <c r="I10" s="366"/>
      <c r="J10" s="366"/>
      <c r="K10" s="366"/>
      <c r="L10" s="366"/>
      <c r="M10" s="366"/>
      <c r="N10" s="366"/>
      <c r="O10" s="366"/>
      <c r="P10" s="366"/>
      <c r="Q10" s="366"/>
      <c r="R10" s="366"/>
      <c r="S10" s="366"/>
      <c r="T10" s="366"/>
      <c r="U10" s="366"/>
    </row>
    <row r="11" spans="1:21" s="7" customFormat="1" ht="13.15" customHeight="1" x14ac:dyDescent="0.2">
      <c r="A11" s="357" t="s">
        <v>217</v>
      </c>
      <c r="B11" s="358"/>
      <c r="C11" s="358"/>
      <c r="D11" s="358"/>
      <c r="E11" s="358"/>
      <c r="F11" s="358"/>
      <c r="G11" s="358"/>
      <c r="H11" s="358"/>
      <c r="I11" s="358"/>
      <c r="J11" s="358"/>
      <c r="K11" s="358"/>
      <c r="L11" s="358"/>
      <c r="M11" s="358"/>
      <c r="N11" s="358"/>
      <c r="O11" s="358"/>
      <c r="P11" s="358"/>
      <c r="Q11" s="358"/>
      <c r="R11" s="358"/>
      <c r="S11" s="358"/>
      <c r="T11" s="358"/>
      <c r="U11" s="359"/>
    </row>
    <row r="12" spans="1:21" s="7" customFormat="1" ht="20.25" customHeight="1" x14ac:dyDescent="0.2">
      <c r="A12" s="289" t="s">
        <v>182</v>
      </c>
      <c r="B12" s="289"/>
      <c r="C12" s="289"/>
      <c r="D12" s="360" t="s">
        <v>181</v>
      </c>
      <c r="E12" s="360"/>
      <c r="F12" s="360"/>
      <c r="G12" s="361" t="s">
        <v>192</v>
      </c>
      <c r="H12" s="361"/>
      <c r="I12" s="362" t="s">
        <v>149</v>
      </c>
      <c r="J12" s="362"/>
      <c r="K12" s="362"/>
      <c r="L12" s="289" t="s">
        <v>16</v>
      </c>
      <c r="M12" s="289"/>
      <c r="N12" s="289"/>
      <c r="O12" s="360" t="s">
        <v>179</v>
      </c>
      <c r="P12" s="360"/>
      <c r="Q12" s="360"/>
      <c r="R12" s="362" t="s">
        <v>15</v>
      </c>
      <c r="S12" s="362"/>
      <c r="T12" s="289" t="s">
        <v>180</v>
      </c>
      <c r="U12" s="289"/>
    </row>
    <row r="13" spans="1:21" s="2" customFormat="1" ht="22.5" customHeight="1" x14ac:dyDescent="0.2">
      <c r="A13" s="385"/>
      <c r="B13" s="385"/>
      <c r="C13" s="385"/>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78" t="s">
        <v>41</v>
      </c>
      <c r="O18" s="344" t="s">
        <v>178</v>
      </c>
      <c r="P18" s="345"/>
      <c r="Q18" s="78" t="s">
        <v>42</v>
      </c>
      <c r="R18" s="78" t="s">
        <v>43</v>
      </c>
      <c r="S18" s="21" t="s">
        <v>185</v>
      </c>
      <c r="T18" s="233"/>
      <c r="U18" s="384"/>
    </row>
    <row r="19" spans="1:21" s="7" customFormat="1" ht="14.45" customHeight="1" x14ac:dyDescent="0.2">
      <c r="A19" s="334" t="s">
        <v>218</v>
      </c>
      <c r="B19" s="335"/>
      <c r="C19" s="335"/>
      <c r="D19" s="335"/>
      <c r="E19" s="336"/>
      <c r="F19" s="8"/>
      <c r="G19" s="8"/>
      <c r="H19" s="8"/>
      <c r="I19" s="9">
        <f>F19+G19-H19-U19</f>
        <v>0</v>
      </c>
      <c r="J19" s="72"/>
      <c r="K19" s="8"/>
      <c r="L19" s="346"/>
      <c r="M19" s="346"/>
      <c r="N19" s="8"/>
      <c r="O19" s="337"/>
      <c r="P19" s="338"/>
      <c r="Q19" s="8"/>
      <c r="R19" s="8"/>
      <c r="S19" s="8"/>
      <c r="T19" s="8"/>
      <c r="U19" s="10">
        <f>SUM(K19:T19)</f>
        <v>0</v>
      </c>
    </row>
    <row r="20" spans="1:21" s="7" customFormat="1" ht="14.45" customHeight="1" x14ac:dyDescent="0.2">
      <c r="A20" s="334" t="s">
        <v>193</v>
      </c>
      <c r="B20" s="335"/>
      <c r="C20" s="335"/>
      <c r="D20" s="335"/>
      <c r="E20" s="336"/>
      <c r="F20" s="8"/>
      <c r="G20" s="8"/>
      <c r="H20" s="8"/>
      <c r="I20" s="9">
        <f>F20+G20-H20-U20</f>
        <v>0</v>
      </c>
      <c r="J20" s="72"/>
      <c r="K20" s="8"/>
      <c r="L20" s="346"/>
      <c r="M20" s="346"/>
      <c r="N20" s="8"/>
      <c r="O20" s="337"/>
      <c r="P20" s="338"/>
      <c r="Q20" s="8"/>
      <c r="R20" s="8"/>
      <c r="S20" s="8"/>
      <c r="T20" s="8"/>
      <c r="U20" s="10">
        <f>SUM(K20:T20)</f>
        <v>0</v>
      </c>
    </row>
    <row r="21" spans="1:21" s="7" customFormat="1" ht="14.45" customHeight="1" x14ac:dyDescent="0.2">
      <c r="A21" s="334" t="s">
        <v>219</v>
      </c>
      <c r="B21" s="335"/>
      <c r="C21" s="335"/>
      <c r="D21" s="335"/>
      <c r="E21" s="336"/>
      <c r="F21" s="8"/>
      <c r="G21" s="8"/>
      <c r="H21" s="8"/>
      <c r="I21" s="9">
        <f>F21+G21-H21-U21</f>
        <v>0</v>
      </c>
      <c r="J21" s="72"/>
      <c r="K21" s="8"/>
      <c r="L21" s="346"/>
      <c r="M21" s="346"/>
      <c r="N21" s="8"/>
      <c r="O21" s="337"/>
      <c r="P21" s="338"/>
      <c r="Q21" s="8"/>
      <c r="R21" s="8"/>
      <c r="S21" s="8"/>
      <c r="T21" s="8"/>
      <c r="U21" s="10">
        <f>SUM(K21:T21)</f>
        <v>0</v>
      </c>
    </row>
    <row r="22" spans="1:21" s="7" customFormat="1" ht="14.45" customHeight="1" x14ac:dyDescent="0.2">
      <c r="A22" s="334" t="s">
        <v>195</v>
      </c>
      <c r="B22" s="335"/>
      <c r="C22" s="335"/>
      <c r="D22" s="335"/>
      <c r="E22" s="336"/>
      <c r="F22" s="8"/>
      <c r="G22" s="8"/>
      <c r="H22" s="8"/>
      <c r="I22" s="9">
        <f>F22+G22-H22-U22</f>
        <v>0</v>
      </c>
      <c r="J22" s="72"/>
      <c r="K22" s="8"/>
      <c r="L22" s="346"/>
      <c r="M22" s="346"/>
      <c r="N22" s="8"/>
      <c r="O22" s="337"/>
      <c r="P22" s="338"/>
      <c r="Q22" s="8"/>
      <c r="R22" s="8"/>
      <c r="S22" s="8"/>
      <c r="T22" s="8"/>
      <c r="U22" s="10">
        <f>SUM(K22:T22)</f>
        <v>0</v>
      </c>
    </row>
    <row r="23" spans="1:21" s="7" customFormat="1" ht="14.45" customHeight="1" x14ac:dyDescent="0.2">
      <c r="A23" s="339" t="s">
        <v>44</v>
      </c>
      <c r="B23" s="340"/>
      <c r="C23" s="340"/>
      <c r="D23" s="340"/>
      <c r="E23" s="341"/>
      <c r="F23" s="9">
        <f>SUM(F19:F22)</f>
        <v>0</v>
      </c>
      <c r="G23" s="9">
        <f>SUM(G19:G22)</f>
        <v>0</v>
      </c>
      <c r="H23" s="9">
        <f>SUM(H19:H22)</f>
        <v>0</v>
      </c>
      <c r="I23" s="9">
        <f>SUM(I19:I22)</f>
        <v>0</v>
      </c>
      <c r="J23" s="72"/>
      <c r="K23" s="9">
        <f>SUM(K19:K22)</f>
        <v>0</v>
      </c>
      <c r="L23" s="347">
        <f>SUM(L19:M22)</f>
        <v>0</v>
      </c>
      <c r="M23" s="347"/>
      <c r="N23" s="9">
        <f>SUM(N19:N22)</f>
        <v>0</v>
      </c>
      <c r="O23" s="342">
        <f>SUM(O19:O22)</f>
        <v>0</v>
      </c>
      <c r="P23" s="343"/>
      <c r="Q23" s="9">
        <f>SUM(Q19:Q22)</f>
        <v>0</v>
      </c>
      <c r="R23" s="9">
        <f>SUM(R19:R22)</f>
        <v>0</v>
      </c>
      <c r="S23" s="9">
        <f>SUM(S19:S22)</f>
        <v>0</v>
      </c>
      <c r="T23" s="9">
        <f>SUM(T19:T22)</f>
        <v>0</v>
      </c>
      <c r="U23" s="9">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83"/>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39"/>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79" t="s">
        <v>29</v>
      </c>
      <c r="R33" s="82"/>
      <c r="S33" s="213" t="s">
        <v>30</v>
      </c>
      <c r="T33" s="215"/>
      <c r="U33" s="80"/>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79" t="s">
        <v>8</v>
      </c>
      <c r="R34" s="82"/>
      <c r="S34" s="213" t="s">
        <v>9</v>
      </c>
      <c r="T34" s="215"/>
      <c r="U34" s="80"/>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281"/>
      <c r="P40" s="282"/>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281"/>
      <c r="P41" s="282"/>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81"/>
      <c r="U46" s="81"/>
    </row>
    <row r="47" spans="1:21" s="7" customFormat="1" ht="15" customHeight="1" x14ac:dyDescent="0.2">
      <c r="A47" s="271" t="s">
        <v>45</v>
      </c>
      <c r="B47" s="272"/>
      <c r="C47" s="81"/>
      <c r="D47" s="81"/>
      <c r="E47" s="69"/>
      <c r="F47" s="271" t="s">
        <v>68</v>
      </c>
      <c r="G47" s="272"/>
      <c r="H47" s="81"/>
      <c r="I47" s="81"/>
      <c r="J47" s="69"/>
      <c r="K47" s="201" t="s">
        <v>54</v>
      </c>
      <c r="L47" s="201"/>
      <c r="M47" s="201"/>
      <c r="N47" s="81"/>
      <c r="O47" s="81"/>
      <c r="P47" s="176"/>
      <c r="Q47" s="201" t="s">
        <v>49</v>
      </c>
      <c r="R47" s="201"/>
      <c r="S47" s="201"/>
      <c r="T47" s="81"/>
      <c r="U47" s="81"/>
    </row>
    <row r="48" spans="1:21" s="7" customFormat="1" ht="15" customHeight="1" x14ac:dyDescent="0.2">
      <c r="A48" s="271" t="s">
        <v>47</v>
      </c>
      <c r="B48" s="272"/>
      <c r="C48" s="81"/>
      <c r="D48" s="81"/>
      <c r="E48" s="69"/>
      <c r="F48" s="271" t="s">
        <v>69</v>
      </c>
      <c r="G48" s="272"/>
      <c r="H48" s="81"/>
      <c r="I48" s="81"/>
      <c r="J48" s="69"/>
      <c r="K48" s="201" t="s">
        <v>55</v>
      </c>
      <c r="L48" s="201"/>
      <c r="M48" s="201"/>
      <c r="N48" s="81"/>
      <c r="O48" s="81"/>
      <c r="P48" s="176"/>
      <c r="Q48" s="201" t="s">
        <v>51</v>
      </c>
      <c r="R48" s="201"/>
      <c r="S48" s="201"/>
      <c r="T48" s="81"/>
      <c r="U48" s="81"/>
    </row>
    <row r="49" spans="1:23" s="7" customFormat="1" ht="15" customHeight="1" x14ac:dyDescent="0.2">
      <c r="A49" s="271" t="s">
        <v>48</v>
      </c>
      <c r="B49" s="272"/>
      <c r="C49" s="81"/>
      <c r="D49" s="81"/>
      <c r="E49" s="69"/>
      <c r="F49" s="271" t="s">
        <v>70</v>
      </c>
      <c r="G49" s="272"/>
      <c r="H49" s="81"/>
      <c r="I49" s="81"/>
      <c r="J49" s="69"/>
      <c r="K49" s="201" t="s">
        <v>56</v>
      </c>
      <c r="L49" s="201"/>
      <c r="M49" s="201"/>
      <c r="N49" s="81"/>
      <c r="O49" s="81"/>
      <c r="P49" s="176"/>
      <c r="Q49" s="201" t="s">
        <v>52</v>
      </c>
      <c r="R49" s="201"/>
      <c r="S49" s="201"/>
      <c r="T49" s="81"/>
      <c r="U49" s="81"/>
    </row>
    <row r="50" spans="1:23" s="7" customFormat="1" ht="15" customHeight="1" x14ac:dyDescent="0.2">
      <c r="A50" s="271" t="s">
        <v>50</v>
      </c>
      <c r="B50" s="272"/>
      <c r="C50" s="81"/>
      <c r="D50" s="81"/>
      <c r="E50" s="69"/>
      <c r="F50" s="28"/>
      <c r="G50" s="28"/>
      <c r="H50" s="28"/>
      <c r="I50" s="28"/>
      <c r="J50" s="69"/>
      <c r="K50" s="201" t="s">
        <v>57</v>
      </c>
      <c r="L50" s="201"/>
      <c r="M50" s="201"/>
      <c r="N50" s="81"/>
      <c r="O50" s="81"/>
      <c r="P50" s="176"/>
      <c r="Q50" s="201" t="s">
        <v>53</v>
      </c>
      <c r="R50" s="201"/>
      <c r="S50" s="201"/>
      <c r="T50" s="81"/>
      <c r="U50" s="81"/>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87" t="s">
        <v>75</v>
      </c>
      <c r="G55" s="87" t="s">
        <v>76</v>
      </c>
      <c r="H55" s="86" t="s">
        <v>75</v>
      </c>
      <c r="I55" s="87" t="s">
        <v>76</v>
      </c>
      <c r="J55" s="68"/>
      <c r="K55" s="87" t="s">
        <v>75</v>
      </c>
      <c r="L55" s="249" t="s">
        <v>76</v>
      </c>
      <c r="M55" s="249"/>
      <c r="N55" s="86" t="s">
        <v>75</v>
      </c>
      <c r="O55" s="87" t="s">
        <v>76</v>
      </c>
      <c r="P55" s="178"/>
      <c r="Q55" s="389" t="s">
        <v>47</v>
      </c>
      <c r="R55" s="389"/>
      <c r="S55" s="389"/>
      <c r="T55" s="179"/>
      <c r="U55" s="179"/>
      <c r="V55" s="7"/>
      <c r="W55" s="7"/>
    </row>
    <row r="56" spans="1:23" s="7" customFormat="1" ht="13.9" customHeight="1" x14ac:dyDescent="0.2">
      <c r="A56" s="211" t="s">
        <v>77</v>
      </c>
      <c r="B56" s="211"/>
      <c r="C56" s="211"/>
      <c r="D56" s="211"/>
      <c r="E56" s="69"/>
      <c r="F56" s="81"/>
      <c r="G56" s="81"/>
      <c r="H56" s="81"/>
      <c r="I56" s="81"/>
      <c r="J56" s="69"/>
      <c r="K56" s="89"/>
      <c r="L56" s="247"/>
      <c r="M56" s="247"/>
      <c r="N56" s="89"/>
      <c r="O56" s="89"/>
      <c r="P56" s="173"/>
      <c r="Q56" s="389" t="s">
        <v>48</v>
      </c>
      <c r="R56" s="389"/>
      <c r="S56" s="389"/>
      <c r="T56" s="179"/>
      <c r="U56" s="179"/>
    </row>
    <row r="57" spans="1:23" s="7" customFormat="1" ht="13.9" customHeight="1" x14ac:dyDescent="0.2">
      <c r="A57" s="211" t="s">
        <v>78</v>
      </c>
      <c r="B57" s="211"/>
      <c r="C57" s="211"/>
      <c r="D57" s="211"/>
      <c r="E57" s="69"/>
      <c r="F57" s="81"/>
      <c r="G57" s="81"/>
      <c r="H57" s="81"/>
      <c r="I57" s="81"/>
      <c r="J57" s="69"/>
      <c r="K57" s="89"/>
      <c r="L57" s="247"/>
      <c r="M57" s="247"/>
      <c r="N57" s="89"/>
      <c r="O57" s="89"/>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89"/>
      <c r="L58" s="247"/>
      <c r="M58" s="247"/>
      <c r="N58" s="89"/>
      <c r="O58" s="89"/>
      <c r="P58" s="173"/>
      <c r="Q58" s="389" t="s">
        <v>206</v>
      </c>
      <c r="R58" s="389"/>
      <c r="S58" s="389"/>
      <c r="T58" s="179"/>
      <c r="U58" s="179"/>
    </row>
    <row r="59" spans="1:23" s="7" customFormat="1" ht="13.9" customHeight="1" x14ac:dyDescent="0.2">
      <c r="A59" s="213" t="s">
        <v>80</v>
      </c>
      <c r="B59" s="214"/>
      <c r="C59" s="214"/>
      <c r="D59" s="215"/>
      <c r="E59" s="69"/>
      <c r="F59" s="81"/>
      <c r="G59" s="81"/>
      <c r="H59" s="81"/>
      <c r="I59" s="81"/>
      <c r="J59" s="69"/>
      <c r="K59" s="89"/>
      <c r="L59" s="247"/>
      <c r="M59" s="247"/>
      <c r="N59" s="89"/>
      <c r="O59" s="89"/>
      <c r="P59" s="173"/>
      <c r="Q59" s="28"/>
      <c r="R59" s="28"/>
      <c r="S59" s="28"/>
      <c r="T59" s="28"/>
      <c r="U59" s="28"/>
    </row>
    <row r="60" spans="1:23" s="7" customFormat="1" ht="13.9" customHeight="1" x14ac:dyDescent="0.2">
      <c r="A60" s="213" t="s">
        <v>81</v>
      </c>
      <c r="B60" s="214"/>
      <c r="C60" s="214"/>
      <c r="D60" s="215"/>
      <c r="E60" s="69"/>
      <c r="F60" s="81"/>
      <c r="G60" s="81"/>
      <c r="H60" s="81"/>
      <c r="I60" s="81"/>
      <c r="J60" s="69"/>
      <c r="K60" s="89"/>
      <c r="L60" s="247"/>
      <c r="M60" s="247"/>
      <c r="N60" s="89"/>
      <c r="O60" s="89"/>
      <c r="P60" s="173"/>
      <c r="Q60" s="28"/>
      <c r="R60" s="28"/>
      <c r="S60" s="28"/>
      <c r="T60" s="28"/>
      <c r="U60" s="28"/>
    </row>
    <row r="61" spans="1:23" s="7" customFormat="1" ht="13.9" customHeight="1" x14ac:dyDescent="0.2">
      <c r="A61" s="211" t="s">
        <v>82</v>
      </c>
      <c r="B61" s="211"/>
      <c r="C61" s="211"/>
      <c r="D61" s="211"/>
      <c r="E61" s="69"/>
      <c r="F61" s="81"/>
      <c r="G61" s="81"/>
      <c r="H61" s="81"/>
      <c r="I61" s="81"/>
      <c r="J61" s="69"/>
      <c r="K61" s="89"/>
      <c r="L61" s="247"/>
      <c r="M61" s="247"/>
      <c r="N61" s="89"/>
      <c r="O61" s="89"/>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81"/>
      <c r="O64" s="28"/>
      <c r="P64" s="181"/>
      <c r="Q64" s="253"/>
      <c r="R64" s="254"/>
      <c r="S64" s="255"/>
      <c r="T64" s="212"/>
      <c r="U64" s="212"/>
    </row>
    <row r="65" spans="1:21" s="7" customFormat="1" ht="13.9" customHeight="1" x14ac:dyDescent="0.2">
      <c r="A65" s="211" t="s">
        <v>86</v>
      </c>
      <c r="B65" s="211"/>
      <c r="C65" s="76"/>
      <c r="D65" s="81"/>
      <c r="E65" s="1"/>
      <c r="F65" s="243" t="s">
        <v>87</v>
      </c>
      <c r="G65" s="243"/>
      <c r="H65" s="81"/>
      <c r="I65" s="81"/>
      <c r="K65" s="248" t="s">
        <v>88</v>
      </c>
      <c r="L65" s="248"/>
      <c r="M65" s="248"/>
      <c r="N65" s="81"/>
      <c r="O65" s="28"/>
      <c r="P65" s="181"/>
      <c r="Q65" s="246" t="s">
        <v>172</v>
      </c>
      <c r="R65" s="246"/>
      <c r="S65" s="246"/>
      <c r="T65" s="247"/>
      <c r="U65" s="247"/>
    </row>
    <row r="66" spans="1:21" s="7" customFormat="1" ht="13.9" customHeight="1" x14ac:dyDescent="0.2">
      <c r="A66" s="211" t="s">
        <v>89</v>
      </c>
      <c r="B66" s="211"/>
      <c r="C66" s="76"/>
      <c r="D66" s="81"/>
      <c r="E66" s="1"/>
      <c r="F66" s="243" t="s">
        <v>90</v>
      </c>
      <c r="G66" s="243"/>
      <c r="H66" s="81"/>
      <c r="I66" s="81"/>
      <c r="K66" s="248" t="s">
        <v>91</v>
      </c>
      <c r="L66" s="248"/>
      <c r="M66" s="248"/>
      <c r="N66" s="81"/>
      <c r="O66" s="28"/>
      <c r="P66" s="181"/>
      <c r="Q66" s="246"/>
      <c r="R66" s="246"/>
      <c r="S66" s="246"/>
      <c r="T66" s="247"/>
      <c r="U66" s="247"/>
    </row>
    <row r="67" spans="1:21" s="7" customFormat="1" ht="13.9" customHeight="1" x14ac:dyDescent="0.2">
      <c r="A67" s="211" t="s">
        <v>92</v>
      </c>
      <c r="B67" s="211"/>
      <c r="C67" s="76"/>
      <c r="D67" s="81"/>
      <c r="E67" s="1"/>
      <c r="F67" s="243" t="s">
        <v>93</v>
      </c>
      <c r="G67" s="243"/>
      <c r="H67" s="81"/>
      <c r="I67" s="81"/>
      <c r="K67" s="248" t="s">
        <v>94</v>
      </c>
      <c r="L67" s="248"/>
      <c r="M67" s="248"/>
      <c r="N67" s="81"/>
      <c r="O67" s="28"/>
      <c r="P67" s="181"/>
      <c r="Q67" s="246" t="s">
        <v>224</v>
      </c>
      <c r="R67" s="246"/>
      <c r="S67" s="246"/>
      <c r="T67" s="247"/>
      <c r="U67" s="247"/>
    </row>
    <row r="68" spans="1:21" s="7" customFormat="1" ht="13.9" customHeight="1" x14ac:dyDescent="0.2">
      <c r="A68" s="211" t="s">
        <v>95</v>
      </c>
      <c r="B68" s="211"/>
      <c r="C68" s="76"/>
      <c r="D68" s="81"/>
      <c r="E68" s="1"/>
      <c r="F68" s="243" t="s">
        <v>96</v>
      </c>
      <c r="G68" s="243"/>
      <c r="H68" s="81"/>
      <c r="I68" s="81"/>
      <c r="K68" s="248" t="s">
        <v>97</v>
      </c>
      <c r="L68" s="248"/>
      <c r="M68" s="248"/>
      <c r="N68" s="81"/>
      <c r="O68" s="28"/>
      <c r="P68" s="181"/>
      <c r="Q68" s="246"/>
      <c r="R68" s="246"/>
      <c r="S68" s="246"/>
      <c r="T68" s="247"/>
      <c r="U68" s="247"/>
    </row>
    <row r="69" spans="1:21" s="7" customFormat="1" ht="13.9" customHeight="1" x14ac:dyDescent="0.2">
      <c r="A69" s="211" t="s">
        <v>98</v>
      </c>
      <c r="B69" s="211"/>
      <c r="C69" s="76"/>
      <c r="D69" s="81"/>
      <c r="E69" s="1"/>
      <c r="F69" s="243" t="s">
        <v>99</v>
      </c>
      <c r="G69" s="243"/>
      <c r="H69" s="81"/>
      <c r="I69" s="81"/>
      <c r="K69" s="248" t="s">
        <v>148</v>
      </c>
      <c r="L69" s="248"/>
      <c r="M69" s="248"/>
      <c r="N69" s="81"/>
      <c r="O69" s="28"/>
      <c r="P69" s="173"/>
      <c r="Q69" s="28"/>
      <c r="R69" s="28"/>
      <c r="S69" s="28"/>
      <c r="T69" s="28"/>
      <c r="U69" s="28"/>
    </row>
    <row r="70" spans="1:21" s="7" customFormat="1" ht="13.9" customHeight="1" x14ac:dyDescent="0.2">
      <c r="A70" s="211" t="s">
        <v>100</v>
      </c>
      <c r="B70" s="211"/>
      <c r="C70" s="76"/>
      <c r="D70" s="81"/>
      <c r="E70" s="1"/>
      <c r="F70" s="244" t="s">
        <v>101</v>
      </c>
      <c r="G70" s="245"/>
      <c r="H70" s="81"/>
      <c r="I70" s="81"/>
      <c r="K70" s="248" t="s">
        <v>102</v>
      </c>
      <c r="L70" s="248"/>
      <c r="M70" s="248"/>
      <c r="N70" s="81"/>
      <c r="O70" s="28"/>
      <c r="P70" s="173"/>
      <c r="Q70" s="28"/>
      <c r="R70" s="28"/>
      <c r="S70" s="28"/>
      <c r="T70" s="28"/>
      <c r="U70" s="28"/>
    </row>
    <row r="71" spans="1:21" s="7" customFormat="1" ht="13.9" customHeight="1" x14ac:dyDescent="0.2">
      <c r="A71" s="201" t="s">
        <v>147</v>
      </c>
      <c r="B71" s="201"/>
      <c r="C71" s="76"/>
      <c r="D71" s="81"/>
      <c r="E71" s="1"/>
      <c r="F71" s="243" t="s">
        <v>103</v>
      </c>
      <c r="G71" s="243"/>
      <c r="H71" s="81"/>
      <c r="I71" s="81"/>
      <c r="K71" s="229" t="s">
        <v>186</v>
      </c>
      <c r="L71" s="229"/>
      <c r="M71" s="229"/>
      <c r="N71" s="75">
        <f>SUM(N64:N70)</f>
        <v>0</v>
      </c>
      <c r="O71" s="28"/>
      <c r="P71" s="173"/>
      <c r="Q71" s="28"/>
      <c r="R71" s="28"/>
      <c r="S71" s="28"/>
      <c r="T71" s="28"/>
      <c r="U71" s="28"/>
    </row>
    <row r="72" spans="1:21" s="7" customFormat="1" ht="13.9" customHeight="1" x14ac:dyDescent="0.2">
      <c r="A72" s="211" t="s">
        <v>151</v>
      </c>
      <c r="B72" s="211"/>
      <c r="C72" s="76"/>
      <c r="D72" s="81"/>
      <c r="E72" s="1"/>
      <c r="F72" s="243" t="s">
        <v>154</v>
      </c>
      <c r="G72" s="243"/>
      <c r="H72" s="81"/>
      <c r="I72" s="81"/>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81"/>
      <c r="T76" s="77"/>
      <c r="U76" s="77"/>
    </row>
    <row r="77" spans="1:21" s="7" customFormat="1" ht="15" customHeight="1" x14ac:dyDescent="0.2">
      <c r="A77" s="28"/>
      <c r="B77" s="237"/>
      <c r="C77" s="238"/>
      <c r="D77" s="238"/>
      <c r="E77" s="238"/>
      <c r="F77" s="239"/>
      <c r="G77" s="63" t="s">
        <v>146</v>
      </c>
      <c r="H77" s="62" t="s">
        <v>20</v>
      </c>
      <c r="I77" s="62" t="s">
        <v>145</v>
      </c>
      <c r="K77" s="28"/>
      <c r="L77" s="28"/>
      <c r="M77" s="28"/>
      <c r="N77" s="219" t="s">
        <v>132</v>
      </c>
      <c r="O77" s="219"/>
      <c r="P77" s="219"/>
      <c r="Q77" s="219"/>
      <c r="R77" s="219"/>
      <c r="S77" s="81"/>
      <c r="T77" s="77"/>
      <c r="U77" s="77"/>
    </row>
    <row r="78" spans="1:21" s="7" customFormat="1" ht="14.45" customHeight="1" x14ac:dyDescent="0.2">
      <c r="A78" s="28"/>
      <c r="B78" s="213" t="s">
        <v>109</v>
      </c>
      <c r="C78" s="214"/>
      <c r="D78" s="214"/>
      <c r="E78" s="214"/>
      <c r="F78" s="215"/>
      <c r="G78" s="80"/>
      <c r="H78" s="80"/>
      <c r="I78" s="80"/>
      <c r="K78" s="28"/>
      <c r="L78" s="28"/>
      <c r="M78" s="28"/>
      <c r="N78" s="201" t="s">
        <v>133</v>
      </c>
      <c r="O78" s="201"/>
      <c r="P78" s="201"/>
      <c r="Q78" s="201"/>
      <c r="R78" s="201"/>
      <c r="S78" s="81"/>
      <c r="T78" s="77"/>
      <c r="U78" s="77"/>
    </row>
    <row r="79" spans="1:21" s="7" customFormat="1" ht="13.5" customHeight="1" x14ac:dyDescent="0.2">
      <c r="A79" s="28"/>
      <c r="B79" s="213" t="s">
        <v>225</v>
      </c>
      <c r="C79" s="214"/>
      <c r="D79" s="214"/>
      <c r="E79" s="214"/>
      <c r="F79" s="215"/>
      <c r="G79" s="80"/>
      <c r="H79" s="80"/>
      <c r="I79" s="80"/>
      <c r="K79" s="28"/>
      <c r="L79" s="28"/>
      <c r="M79" s="28"/>
      <c r="N79" s="219" t="s">
        <v>134</v>
      </c>
      <c r="O79" s="219"/>
      <c r="P79" s="219"/>
      <c r="Q79" s="219"/>
      <c r="R79" s="219"/>
      <c r="S79" s="81"/>
      <c r="T79" s="77"/>
      <c r="U79" s="77"/>
    </row>
    <row r="80" spans="1:21" s="7" customFormat="1" ht="13.5" customHeight="1" x14ac:dyDescent="0.2">
      <c r="A80" s="28"/>
      <c r="B80" s="213" t="s">
        <v>226</v>
      </c>
      <c r="C80" s="214"/>
      <c r="D80" s="214"/>
      <c r="E80" s="214"/>
      <c r="F80" s="215"/>
      <c r="G80" s="80"/>
      <c r="H80" s="80"/>
      <c r="I80" s="80"/>
      <c r="K80" s="28"/>
      <c r="L80" s="28"/>
      <c r="M80" s="28"/>
      <c r="N80" s="219" t="s">
        <v>135</v>
      </c>
      <c r="O80" s="219"/>
      <c r="P80" s="219"/>
      <c r="Q80" s="219"/>
      <c r="R80" s="219"/>
      <c r="S80" s="17"/>
      <c r="T80" s="81"/>
      <c r="U80" s="81"/>
    </row>
    <row r="81" spans="1:21" s="7" customFormat="1" ht="13.5" customHeight="1" x14ac:dyDescent="0.2">
      <c r="A81" s="28"/>
      <c r="B81" s="213" t="s">
        <v>111</v>
      </c>
      <c r="C81" s="214"/>
      <c r="D81" s="214"/>
      <c r="E81" s="214"/>
      <c r="F81" s="215"/>
      <c r="G81" s="80"/>
      <c r="H81" s="80"/>
      <c r="I81" s="80"/>
      <c r="K81" s="28"/>
      <c r="L81" s="28"/>
      <c r="M81" s="28"/>
      <c r="N81" s="219" t="s">
        <v>138</v>
      </c>
      <c r="O81" s="219"/>
      <c r="P81" s="219"/>
      <c r="Q81" s="219"/>
      <c r="R81" s="219"/>
      <c r="S81" s="81"/>
      <c r="T81" s="77"/>
      <c r="U81" s="77"/>
    </row>
    <row r="82" spans="1:21" s="7" customFormat="1" ht="13.5" customHeight="1" x14ac:dyDescent="0.2">
      <c r="A82" s="28"/>
      <c r="B82" s="220" t="s">
        <v>227</v>
      </c>
      <c r="C82" s="221"/>
      <c r="D82" s="221"/>
      <c r="E82" s="221"/>
      <c r="F82" s="222"/>
      <c r="G82" s="80"/>
      <c r="H82" s="80"/>
      <c r="I82" s="80"/>
      <c r="K82" s="28"/>
      <c r="L82" s="28"/>
      <c r="M82" s="28"/>
      <c r="N82" s="219" t="s">
        <v>230</v>
      </c>
      <c r="O82" s="219"/>
      <c r="P82" s="219"/>
      <c r="Q82" s="219"/>
      <c r="R82" s="219"/>
      <c r="S82" s="81"/>
      <c r="T82" s="81"/>
      <c r="U82" s="81"/>
    </row>
    <row r="83" spans="1:21" s="7" customFormat="1" ht="13.5" customHeight="1" x14ac:dyDescent="0.2">
      <c r="A83" s="28"/>
      <c r="B83" s="213" t="s">
        <v>228</v>
      </c>
      <c r="C83" s="214"/>
      <c r="D83" s="214"/>
      <c r="E83" s="214"/>
      <c r="F83" s="215"/>
      <c r="G83" s="80"/>
      <c r="H83" s="80"/>
      <c r="I83" s="80"/>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80"/>
      <c r="H84" s="80"/>
      <c r="I84" s="80"/>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81"/>
      <c r="T85" s="77"/>
      <c r="U85" s="7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81"/>
      <c r="T86" s="77"/>
      <c r="U86" s="7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81"/>
      <c r="T87" s="77"/>
      <c r="U87" s="7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81"/>
      <c r="T88" s="77"/>
      <c r="U88" s="7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81"/>
      <c r="T89" s="77"/>
      <c r="U89" s="7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81"/>
      <c r="T90" s="77"/>
      <c r="U90" s="7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81"/>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81"/>
      <c r="P94" s="28"/>
      <c r="Q94" s="28"/>
      <c r="R94" s="201" t="s">
        <v>104</v>
      </c>
      <c r="S94" s="201"/>
      <c r="T94" s="201"/>
      <c r="U94" s="81"/>
    </row>
    <row r="95" spans="1:21" s="7" customFormat="1" ht="14.25" customHeight="1" x14ac:dyDescent="0.2">
      <c r="A95" s="198" t="s">
        <v>118</v>
      </c>
      <c r="B95" s="198"/>
      <c r="C95" s="198"/>
      <c r="D95" s="198"/>
      <c r="E95" s="198"/>
      <c r="F95" s="198"/>
      <c r="G95" s="199"/>
      <c r="H95" s="200"/>
      <c r="I95" s="28"/>
      <c r="J95" s="198" t="s">
        <v>232</v>
      </c>
      <c r="K95" s="198"/>
      <c r="L95" s="198"/>
      <c r="M95" s="198"/>
      <c r="N95" s="198"/>
      <c r="O95" s="81"/>
      <c r="P95" s="28"/>
      <c r="Q95" s="28"/>
      <c r="R95" s="201" t="s">
        <v>105</v>
      </c>
      <c r="S95" s="201"/>
      <c r="T95" s="201"/>
      <c r="U95" s="81"/>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rVW2t3/80323Iao9M6nRjOBEteYMKnPYHgBLVIe6/cxLqiWLfUdJSLODizeXffSx/LLYxaGJqptckxY//D44OQ==" saltValue="iKlzU92ugXnRSI/2jyRZ5g=="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Q52:U52"/>
    <mergeCell ref="Q54:S54"/>
    <mergeCell ref="Q55:S55"/>
    <mergeCell ref="Q56:S56"/>
    <mergeCell ref="Q57:S57"/>
    <mergeCell ref="Q53:S53"/>
    <mergeCell ref="Q58:S58"/>
    <mergeCell ref="A1:G1"/>
    <mergeCell ref="S1:U1"/>
    <mergeCell ref="A2:G2"/>
    <mergeCell ref="S2:U2"/>
    <mergeCell ref="S3:U3"/>
    <mergeCell ref="A4:U4"/>
    <mergeCell ref="H40:I40"/>
    <mergeCell ref="F38:I39"/>
    <mergeCell ref="K38:L39"/>
    <mergeCell ref="O39:P39"/>
    <mergeCell ref="N38:U38"/>
    <mergeCell ref="A41:B42"/>
    <mergeCell ref="C41:D42"/>
    <mergeCell ref="F41:G42"/>
    <mergeCell ref="H41:I42"/>
    <mergeCell ref="K41:K42"/>
    <mergeCell ref="L41:L42"/>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C5:Q5"/>
    <mergeCell ref="S5:U5"/>
    <mergeCell ref="A6:U6"/>
    <mergeCell ref="A7:C7"/>
    <mergeCell ref="D7:L7"/>
    <mergeCell ref="O7:R7"/>
    <mergeCell ref="T7:U7"/>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A21:E21"/>
    <mergeCell ref="O21:P21"/>
    <mergeCell ref="A22:E22"/>
    <mergeCell ref="O22:P22"/>
    <mergeCell ref="A23:E23"/>
    <mergeCell ref="O23:P23"/>
    <mergeCell ref="O18:P18"/>
    <mergeCell ref="A19:E19"/>
    <mergeCell ref="O19:P19"/>
    <mergeCell ref="A20:E20"/>
    <mergeCell ref="O20:P20"/>
    <mergeCell ref="L20:M20"/>
    <mergeCell ref="L21:M21"/>
    <mergeCell ref="L22:M22"/>
    <mergeCell ref="L23:M23"/>
    <mergeCell ref="L18:M18"/>
    <mergeCell ref="L19:M19"/>
    <mergeCell ref="A28:H28"/>
    <mergeCell ref="I28:K28"/>
    <mergeCell ref="N28:S28"/>
    <mergeCell ref="T28:U28"/>
    <mergeCell ref="A29:H29"/>
    <mergeCell ref="I29:K29"/>
    <mergeCell ref="N29:S29"/>
    <mergeCell ref="T29:U29"/>
    <mergeCell ref="A25:U25"/>
    <mergeCell ref="A26:H26"/>
    <mergeCell ref="I26:K26"/>
    <mergeCell ref="N26:U26"/>
    <mergeCell ref="A27:H27"/>
    <mergeCell ref="I27:K27"/>
    <mergeCell ref="N27:S27"/>
    <mergeCell ref="T27:U27"/>
    <mergeCell ref="A33:H33"/>
    <mergeCell ref="I33:K33"/>
    <mergeCell ref="N33:P33"/>
    <mergeCell ref="S33:T33"/>
    <mergeCell ref="A34:H34"/>
    <mergeCell ref="I34:K34"/>
    <mergeCell ref="N34:P34"/>
    <mergeCell ref="S34:T34"/>
    <mergeCell ref="A30:H30"/>
    <mergeCell ref="I30:K30"/>
    <mergeCell ref="A31:H31"/>
    <mergeCell ref="I31:K31"/>
    <mergeCell ref="A32:K32"/>
    <mergeCell ref="N32:P32"/>
    <mergeCell ref="Q32:R32"/>
    <mergeCell ref="S31:T31"/>
    <mergeCell ref="A40:B40"/>
    <mergeCell ref="C40:D40"/>
    <mergeCell ref="F40:G40"/>
    <mergeCell ref="O40:P40"/>
    <mergeCell ref="A35:H35"/>
    <mergeCell ref="I35:K35"/>
    <mergeCell ref="N35:R35"/>
    <mergeCell ref="S35:U35"/>
    <mergeCell ref="A37:U37"/>
    <mergeCell ref="A38:D39"/>
    <mergeCell ref="A45:D45"/>
    <mergeCell ref="F45:I45"/>
    <mergeCell ref="K45:O45"/>
    <mergeCell ref="Q45:S45"/>
    <mergeCell ref="A46:B46"/>
    <mergeCell ref="F46:G46"/>
    <mergeCell ref="Q46:S46"/>
    <mergeCell ref="O41:P41"/>
    <mergeCell ref="A44:U44"/>
    <mergeCell ref="K46:M46"/>
    <mergeCell ref="O42:P42"/>
    <mergeCell ref="A49:B49"/>
    <mergeCell ref="F49:G49"/>
    <mergeCell ref="Q49:S49"/>
    <mergeCell ref="A50:B50"/>
    <mergeCell ref="Q50:S50"/>
    <mergeCell ref="A47:B47"/>
    <mergeCell ref="F47:G47"/>
    <mergeCell ref="Q47:S47"/>
    <mergeCell ref="A48:B48"/>
    <mergeCell ref="F48:G48"/>
    <mergeCell ref="Q48:S48"/>
    <mergeCell ref="K47:M47"/>
    <mergeCell ref="K48:M48"/>
    <mergeCell ref="K49:M49"/>
    <mergeCell ref="K50:M50"/>
    <mergeCell ref="A56:D56"/>
    <mergeCell ref="A57:D57"/>
    <mergeCell ref="A58:D58"/>
    <mergeCell ref="A59:D59"/>
    <mergeCell ref="A60:D60"/>
    <mergeCell ref="A61:D61"/>
    <mergeCell ref="A52:O52"/>
    <mergeCell ref="A53:D55"/>
    <mergeCell ref="F53:I53"/>
    <mergeCell ref="K53:O53"/>
    <mergeCell ref="F54:G54"/>
    <mergeCell ref="H54:I54"/>
    <mergeCell ref="N54:O54"/>
    <mergeCell ref="K54:M54"/>
    <mergeCell ref="L55:M55"/>
    <mergeCell ref="L56:M56"/>
    <mergeCell ref="L57:M57"/>
    <mergeCell ref="L58:M58"/>
    <mergeCell ref="L59:M59"/>
    <mergeCell ref="L60:M60"/>
    <mergeCell ref="L61:M61"/>
    <mergeCell ref="A63:D63"/>
    <mergeCell ref="F63:I63"/>
    <mergeCell ref="K63:N63"/>
    <mergeCell ref="Q63:S64"/>
    <mergeCell ref="T63:T64"/>
    <mergeCell ref="U63:U64"/>
    <mergeCell ref="A64:B64"/>
    <mergeCell ref="F64:G64"/>
    <mergeCell ref="K64:M64"/>
    <mergeCell ref="A65:B65"/>
    <mergeCell ref="F65:G65"/>
    <mergeCell ref="Q65:S66"/>
    <mergeCell ref="T65:T66"/>
    <mergeCell ref="U65:U66"/>
    <mergeCell ref="A66:B66"/>
    <mergeCell ref="F66:G66"/>
    <mergeCell ref="K65:M65"/>
    <mergeCell ref="K66:M66"/>
    <mergeCell ref="Q67:S68"/>
    <mergeCell ref="T67:T68"/>
    <mergeCell ref="U67:U68"/>
    <mergeCell ref="A68:B68"/>
    <mergeCell ref="F68:G68"/>
    <mergeCell ref="K67:M67"/>
    <mergeCell ref="K68:M68"/>
    <mergeCell ref="K69:M69"/>
    <mergeCell ref="K70:M70"/>
    <mergeCell ref="A72:B72"/>
    <mergeCell ref="F72:G72"/>
    <mergeCell ref="A73:B73"/>
    <mergeCell ref="F73:G73"/>
    <mergeCell ref="A69:B69"/>
    <mergeCell ref="F69:G69"/>
    <mergeCell ref="A70:B70"/>
    <mergeCell ref="F70:G70"/>
    <mergeCell ref="A67:B67"/>
    <mergeCell ref="F67:G67"/>
    <mergeCell ref="B81:F81"/>
    <mergeCell ref="N81:R81"/>
    <mergeCell ref="B82:F82"/>
    <mergeCell ref="N82:R82"/>
    <mergeCell ref="B83:F83"/>
    <mergeCell ref="N83:R84"/>
    <mergeCell ref="K71:M71"/>
    <mergeCell ref="B78:F78"/>
    <mergeCell ref="N78:R78"/>
    <mergeCell ref="B79:F79"/>
    <mergeCell ref="N79:R79"/>
    <mergeCell ref="B80:F80"/>
    <mergeCell ref="N80:R80"/>
    <mergeCell ref="N73:U73"/>
    <mergeCell ref="N74:R75"/>
    <mergeCell ref="S74:S75"/>
    <mergeCell ref="T74:T75"/>
    <mergeCell ref="U74:U75"/>
    <mergeCell ref="B76:F77"/>
    <mergeCell ref="G76:I76"/>
    <mergeCell ref="N76:R76"/>
    <mergeCell ref="N77:R77"/>
    <mergeCell ref="A71:B71"/>
    <mergeCell ref="F71:G71"/>
    <mergeCell ref="A87:F87"/>
    <mergeCell ref="G87:H87"/>
    <mergeCell ref="N87:R87"/>
    <mergeCell ref="A88:F88"/>
    <mergeCell ref="G88:H88"/>
    <mergeCell ref="N88:R88"/>
    <mergeCell ref="S83:S84"/>
    <mergeCell ref="T83:T84"/>
    <mergeCell ref="U83:U84"/>
    <mergeCell ref="B84:F84"/>
    <mergeCell ref="N85:R85"/>
    <mergeCell ref="A86:H86"/>
    <mergeCell ref="N86:R86"/>
    <mergeCell ref="R94:T94"/>
    <mergeCell ref="A91:F91"/>
    <mergeCell ref="G91:H91"/>
    <mergeCell ref="A92:F92"/>
    <mergeCell ref="G92:H92"/>
    <mergeCell ref="J92:N92"/>
    <mergeCell ref="R92:U92"/>
    <mergeCell ref="A89:F89"/>
    <mergeCell ref="G89:H89"/>
    <mergeCell ref="N89:R89"/>
    <mergeCell ref="A90:F90"/>
    <mergeCell ref="G90:H90"/>
    <mergeCell ref="N90:R90"/>
    <mergeCell ref="A112:G112"/>
    <mergeCell ref="H112:T112"/>
    <mergeCell ref="F115:I115"/>
    <mergeCell ref="N31:R31"/>
    <mergeCell ref="S32:T32"/>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s>
  <conditionalFormatting sqref="A13:C13">
    <cfRule type="cellIs" dxfId="226" priority="13" operator="lessThan">
      <formula>0</formula>
    </cfRule>
    <cfRule type="cellIs" dxfId="225" priority="21" stopIfTrue="1" operator="lessThan">
      <formula>$F$23</formula>
    </cfRule>
  </conditionalFormatting>
  <conditionalFormatting sqref="D13 I13">
    <cfRule type="cellIs" dxfId="224" priority="16" operator="lessThan">
      <formula>0</formula>
    </cfRule>
  </conditionalFormatting>
  <conditionalFormatting sqref="F19:F23">
    <cfRule type="cellIs" dxfId="223" priority="14" operator="lessThan">
      <formula>0</formula>
    </cfRule>
    <cfRule type="cellIs" dxfId="222" priority="15" operator="lessThan">
      <formula>0</formula>
    </cfRule>
    <cfRule type="cellIs" dxfId="221" priority="20" stopIfTrue="1" operator="lessThan">
      <formula>0</formula>
    </cfRule>
  </conditionalFormatting>
  <conditionalFormatting sqref="I19:I22">
    <cfRule type="cellIs" dxfId="220" priority="19" stopIfTrue="1" operator="lessThan">
      <formula>0</formula>
    </cfRule>
  </conditionalFormatting>
  <conditionalFormatting sqref="I19:I23">
    <cfRule type="cellIs" dxfId="219" priority="18" stopIfTrue="1" operator="lessThan">
      <formula>0</formula>
    </cfRule>
  </conditionalFormatting>
  <conditionalFormatting sqref="T13">
    <cfRule type="cellIs" dxfId="218" priority="22" stopIfTrue="1" operator="lessThan">
      <formula>$I$23</formula>
    </cfRule>
  </conditionalFormatting>
  <conditionalFormatting sqref="T13">
    <cfRule type="cellIs" dxfId="217" priority="17" operator="lessThan">
      <formula>0</formula>
    </cfRule>
  </conditionalFormatting>
  <conditionalFormatting sqref="C73">
    <cfRule type="cellIs" dxfId="216" priority="12" operator="notEqual">
      <formula>$A$41</formula>
    </cfRule>
  </conditionalFormatting>
  <conditionalFormatting sqref="D73">
    <cfRule type="cellIs" dxfId="215" priority="11" operator="notEqual">
      <formula>$C$41</formula>
    </cfRule>
  </conditionalFormatting>
  <conditionalFormatting sqref="H73">
    <cfRule type="cellIs" dxfId="214" priority="10" operator="notEqual">
      <formula>$A$41</formula>
    </cfRule>
  </conditionalFormatting>
  <conditionalFormatting sqref="I73">
    <cfRule type="cellIs" dxfId="213" priority="9" operator="notEqual">
      <formula>$C$41</formula>
    </cfRule>
  </conditionalFormatting>
  <conditionalFormatting sqref="N71">
    <cfRule type="cellIs" dxfId="212" priority="8" operator="notEqual">
      <formula>$A$41+$C$41</formula>
    </cfRule>
  </conditionalFormatting>
  <conditionalFormatting sqref="U40">
    <cfRule type="cellIs" dxfId="211" priority="3" operator="lessThan">
      <formula>0</formula>
    </cfRule>
  </conditionalFormatting>
  <conditionalFormatting sqref="U41">
    <cfRule type="cellIs" dxfId="210" priority="2" operator="lessThan">
      <formula>0</formula>
    </cfRule>
  </conditionalFormatting>
  <conditionalFormatting sqref="U42">
    <cfRule type="cellIs" dxfId="209" priority="1" operator="lessThan">
      <formula>0</formula>
    </cfRule>
  </conditionalFormatting>
  <dataValidations count="5">
    <dataValidation type="list" allowBlank="1" showInputMessage="1" showErrorMessage="1" error="Elija un Mes de la Lista Desplegable." prompt="Elija una Opción de la Lista" sqref="S5">
      <formula1>"UNO,DOS,TRES,CUATRO"</formula1>
    </dataValidation>
    <dataValidation type="whole" operator="greaterThanOrEqual" allowBlank="1" showInputMessage="1" showErrorMessage="1" error="Verifique los Datos Introducidos" sqref="U94:U95">
      <formula1>0</formula1>
    </dataValidation>
    <dataValidation allowBlank="1" error="Elija un Mes de la Lista Desplegable." prompt="Elija un Mes de la Lista." sqref="O7:P7"/>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 type="whole" operator="greaterThanOrEqual" allowBlank="1" showInputMessage="1" showErrorMessage="1" sqref="T7:U7">
      <formula1>2021</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8" r:id="rId4" name="Check Box 28">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61469" r:id="rId5" name="Check Box 29">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61470" r:id="rId6" name="Check Box 30">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61471" r:id="rId7" name="Check Box 31">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61472" r:id="rId8" name="Check Box 32">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61473" r:id="rId9" name="Check Box 33">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61474" r:id="rId10" name="Check Box 34">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61475" r:id="rId11" name="Check Box 35">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61476" r:id="rId12" name="Check Box 36">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61477" r:id="rId13" name="Check Box 37">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Enero!C5</f>
        <v>0</v>
      </c>
      <c r="D5" s="454"/>
      <c r="E5" s="454"/>
      <c r="F5" s="454"/>
      <c r="G5" s="454"/>
      <c r="H5" s="454"/>
      <c r="I5" s="454"/>
      <c r="J5" s="454"/>
      <c r="K5" s="454"/>
      <c r="L5" s="454"/>
      <c r="M5" s="454"/>
      <c r="N5" s="454"/>
      <c r="O5" s="454"/>
      <c r="P5" s="454"/>
      <c r="Q5" s="454"/>
      <c r="R5" s="455" t="s">
        <v>28</v>
      </c>
      <c r="S5" s="456">
        <f>Enero!S5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Enero!D7</f>
        <v>0</v>
      </c>
      <c r="E7" s="459"/>
      <c r="F7" s="459"/>
      <c r="G7" s="459"/>
      <c r="H7" s="459"/>
      <c r="I7" s="459"/>
      <c r="J7" s="459"/>
      <c r="K7" s="459"/>
      <c r="L7" s="459"/>
      <c r="M7" s="168"/>
      <c r="N7" s="161" t="s">
        <v>1</v>
      </c>
      <c r="O7" s="460" t="s">
        <v>235</v>
      </c>
      <c r="P7" s="460"/>
      <c r="Q7" s="460"/>
      <c r="R7" s="460"/>
      <c r="S7" s="161" t="s">
        <v>2</v>
      </c>
      <c r="T7" s="461">
        <f>Enero!T7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Enero!C9</f>
        <v>0</v>
      </c>
      <c r="D9" s="462"/>
      <c r="E9" s="462"/>
      <c r="F9" s="462"/>
      <c r="G9" s="462"/>
      <c r="H9" s="161" t="s">
        <v>11</v>
      </c>
      <c r="I9" s="462">
        <f>Enero!I9</f>
        <v>0</v>
      </c>
      <c r="J9" s="462"/>
      <c r="K9" s="462"/>
      <c r="L9" s="462"/>
      <c r="M9" s="462"/>
      <c r="N9" s="462"/>
      <c r="O9" s="161" t="s">
        <v>12</v>
      </c>
      <c r="P9" s="161"/>
      <c r="Q9" s="463">
        <f>Enero!Q9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Enero!T13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Enero!I19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Enero!I20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Enero!I21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Enero!I22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Enero!U40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Enero!U41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SIBfK/1ivCDdjJW8CK9g/HrPx2TEkzsfYYFUh8oKQMDjxkL7rQkXsusym5b8zXIU0Pc0rKdeHVZYWKe2ULuVfg==" saltValue="k1EwKOVaQIxHRrg3HBDcsg=="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208" priority="10" operator="lessThan">
      <formula>0</formula>
    </cfRule>
    <cfRule type="cellIs" dxfId="207" priority="18" stopIfTrue="1" operator="lessThan">
      <formula>$F$23</formula>
    </cfRule>
  </conditionalFormatting>
  <conditionalFormatting sqref="D13 I13">
    <cfRule type="cellIs" dxfId="206" priority="13" operator="lessThan">
      <formula>0</formula>
    </cfRule>
  </conditionalFormatting>
  <conditionalFormatting sqref="F19:F23">
    <cfRule type="cellIs" dxfId="205" priority="11" operator="lessThan">
      <formula>0</formula>
    </cfRule>
    <cfRule type="cellIs" dxfId="204" priority="12" operator="lessThan">
      <formula>0</formula>
    </cfRule>
    <cfRule type="cellIs" dxfId="203" priority="17" stopIfTrue="1" operator="lessThan">
      <formula>0</formula>
    </cfRule>
  </conditionalFormatting>
  <conditionalFormatting sqref="I19:I22">
    <cfRule type="cellIs" dxfId="202" priority="16" stopIfTrue="1" operator="lessThan">
      <formula>0</formula>
    </cfRule>
  </conditionalFormatting>
  <conditionalFormatting sqref="I19:I23">
    <cfRule type="cellIs" dxfId="201" priority="15" stopIfTrue="1" operator="lessThan">
      <formula>0</formula>
    </cfRule>
  </conditionalFormatting>
  <conditionalFormatting sqref="T13">
    <cfRule type="cellIs" dxfId="200" priority="19" stopIfTrue="1" operator="lessThan">
      <formula>$I$23</formula>
    </cfRule>
  </conditionalFormatting>
  <conditionalFormatting sqref="T13">
    <cfRule type="cellIs" dxfId="199" priority="14" operator="lessThan">
      <formula>0</formula>
    </cfRule>
  </conditionalFormatting>
  <conditionalFormatting sqref="C73">
    <cfRule type="cellIs" dxfId="198" priority="9" operator="notEqual">
      <formula>$A$41</formula>
    </cfRule>
  </conditionalFormatting>
  <conditionalFormatting sqref="D73">
    <cfRule type="cellIs" dxfId="197" priority="8" operator="notEqual">
      <formula>$C$41</formula>
    </cfRule>
  </conditionalFormatting>
  <conditionalFormatting sqref="H73">
    <cfRule type="cellIs" dxfId="196" priority="7" operator="notEqual">
      <formula>$A$41</formula>
    </cfRule>
  </conditionalFormatting>
  <conditionalFormatting sqref="I73">
    <cfRule type="cellIs" dxfId="195" priority="6" operator="notEqual">
      <formula>$C$41</formula>
    </cfRule>
  </conditionalFormatting>
  <conditionalFormatting sqref="N71">
    <cfRule type="cellIs" dxfId="194" priority="5" operator="notEqual">
      <formula>$A$41+$C$41</formula>
    </cfRule>
  </conditionalFormatting>
  <conditionalFormatting sqref="U40">
    <cfRule type="cellIs" dxfId="193" priority="4" operator="lessThan">
      <formula>0</formula>
    </cfRule>
  </conditionalFormatting>
  <conditionalFormatting sqref="U41">
    <cfRule type="cellIs" dxfId="192" priority="3" operator="lessThan">
      <formula>0</formula>
    </cfRule>
  </conditionalFormatting>
  <conditionalFormatting sqref="U42">
    <cfRule type="cellIs" dxfId="191" priority="2" operator="lessThan">
      <formula>0</formula>
    </cfRule>
  </conditionalFormatting>
  <conditionalFormatting sqref="O40:P42">
    <cfRule type="cellIs" dxfId="190" priority="1" operator="lessThan">
      <formula>0</formula>
    </cfRule>
  </conditionalFormatting>
  <dataValidations count="5">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 allowBlank="1" error="Elija un Mes de la Lista Desplegable." prompt="Elija un Mes de la Lista." sqref="O7:P7"/>
    <dataValidation type="whole" operator="greaterThanOrEqual" allowBlank="1" showInputMessage="1" showErrorMessage="1" error="Verifique los Datos Introducidos" sqref="U94:U95">
      <formula1>0</formula1>
    </dataValidation>
    <dataValidation allowBlank="1" error="Elija un Mes de la Lista Desplegable." prompt="Elija una Opción de la Lista" sqref="S5:U5"/>
    <dataValidation operator="greaterThanOrEqual" allowBlank="1" sqref="T7:U7"/>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Febrero!C5</f>
        <v>0</v>
      </c>
      <c r="D5" s="454"/>
      <c r="E5" s="454"/>
      <c r="F5" s="454"/>
      <c r="G5" s="454"/>
      <c r="H5" s="454"/>
      <c r="I5" s="454"/>
      <c r="J5" s="454"/>
      <c r="K5" s="454"/>
      <c r="L5" s="454"/>
      <c r="M5" s="454"/>
      <c r="N5" s="454"/>
      <c r="O5" s="454"/>
      <c r="P5" s="454"/>
      <c r="Q5" s="454"/>
      <c r="R5" s="455" t="s">
        <v>28</v>
      </c>
      <c r="S5" s="456">
        <f>Febrero!S5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Febrero!D7</f>
        <v>0</v>
      </c>
      <c r="E7" s="459"/>
      <c r="F7" s="459"/>
      <c r="G7" s="459"/>
      <c r="H7" s="459"/>
      <c r="I7" s="459"/>
      <c r="J7" s="459"/>
      <c r="K7" s="459"/>
      <c r="L7" s="459"/>
      <c r="M7" s="168"/>
      <c r="N7" s="161" t="s">
        <v>1</v>
      </c>
      <c r="O7" s="460" t="s">
        <v>236</v>
      </c>
      <c r="P7" s="460"/>
      <c r="Q7" s="460"/>
      <c r="R7" s="460"/>
      <c r="S7" s="161" t="s">
        <v>2</v>
      </c>
      <c r="T7" s="461">
        <f>Febrero!T7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Febrero!C9</f>
        <v>0</v>
      </c>
      <c r="D9" s="462"/>
      <c r="E9" s="462"/>
      <c r="F9" s="462"/>
      <c r="G9" s="462"/>
      <c r="H9" s="161" t="s">
        <v>11</v>
      </c>
      <c r="I9" s="462">
        <f>Febrero!I9</f>
        <v>0</v>
      </c>
      <c r="J9" s="462"/>
      <c r="K9" s="462"/>
      <c r="L9" s="462"/>
      <c r="M9" s="462"/>
      <c r="N9" s="462"/>
      <c r="O9" s="161" t="s">
        <v>12</v>
      </c>
      <c r="P9" s="161"/>
      <c r="Q9" s="463">
        <f>Febrero!Q9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Febrero!T13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Febrero!I19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Febrero!I20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Febrero!I21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Febrero!I22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Febrero!U40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Febrero!U41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XUyaU/yJ2o8xlIzG8IZViWfgadK5RiBlPYqsAmBkR9jCoue5eptamM1UnsLgsrC1KAIw3aXh1aSrvII3Cu/2xA==" saltValue="/SfN9g/INaBALYfANzBZmg=="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189" priority="10" operator="lessThan">
      <formula>0</formula>
    </cfRule>
    <cfRule type="cellIs" dxfId="188" priority="18" stopIfTrue="1" operator="lessThan">
      <formula>$F$23</formula>
    </cfRule>
  </conditionalFormatting>
  <conditionalFormatting sqref="D13 I13">
    <cfRule type="cellIs" dxfId="187" priority="13" operator="lessThan">
      <formula>0</formula>
    </cfRule>
  </conditionalFormatting>
  <conditionalFormatting sqref="F19:F23">
    <cfRule type="cellIs" dxfId="186" priority="11" operator="lessThan">
      <formula>0</formula>
    </cfRule>
    <cfRule type="cellIs" dxfId="185" priority="12" operator="lessThan">
      <formula>0</formula>
    </cfRule>
    <cfRule type="cellIs" dxfId="184" priority="17" stopIfTrue="1" operator="lessThan">
      <formula>0</formula>
    </cfRule>
  </conditionalFormatting>
  <conditionalFormatting sqref="I19:I22">
    <cfRule type="cellIs" dxfId="183" priority="16" stopIfTrue="1" operator="lessThan">
      <formula>0</formula>
    </cfRule>
  </conditionalFormatting>
  <conditionalFormatting sqref="I19:I23">
    <cfRule type="cellIs" dxfId="182" priority="15" stopIfTrue="1" operator="lessThan">
      <formula>0</formula>
    </cfRule>
  </conditionalFormatting>
  <conditionalFormatting sqref="T13">
    <cfRule type="cellIs" dxfId="181" priority="19" stopIfTrue="1" operator="lessThan">
      <formula>$I$23</formula>
    </cfRule>
  </conditionalFormatting>
  <conditionalFormatting sqref="T13">
    <cfRule type="cellIs" dxfId="180" priority="14" operator="lessThan">
      <formula>0</formula>
    </cfRule>
  </conditionalFormatting>
  <conditionalFormatting sqref="C73">
    <cfRule type="cellIs" dxfId="179" priority="9" operator="notEqual">
      <formula>$A$41</formula>
    </cfRule>
  </conditionalFormatting>
  <conditionalFormatting sqref="D73">
    <cfRule type="cellIs" dxfId="178" priority="8" operator="notEqual">
      <formula>$C$41</formula>
    </cfRule>
  </conditionalFormatting>
  <conditionalFormatting sqref="H73">
    <cfRule type="cellIs" dxfId="177" priority="7" operator="notEqual">
      <formula>$A$41</formula>
    </cfRule>
  </conditionalFormatting>
  <conditionalFormatting sqref="I73">
    <cfRule type="cellIs" dxfId="176" priority="6" operator="notEqual">
      <formula>$C$41</formula>
    </cfRule>
  </conditionalFormatting>
  <conditionalFormatting sqref="N71">
    <cfRule type="cellIs" dxfId="175" priority="5" operator="notEqual">
      <formula>$A$41+$C$41</formula>
    </cfRule>
  </conditionalFormatting>
  <conditionalFormatting sqref="U40">
    <cfRule type="cellIs" dxfId="174" priority="4" operator="lessThan">
      <formula>0</formula>
    </cfRule>
  </conditionalFormatting>
  <conditionalFormatting sqref="U41">
    <cfRule type="cellIs" dxfId="173" priority="3" operator="lessThan">
      <formula>0</formula>
    </cfRule>
  </conditionalFormatting>
  <conditionalFormatting sqref="U42">
    <cfRule type="cellIs" dxfId="172" priority="2" operator="lessThan">
      <formula>0</formula>
    </cfRule>
  </conditionalFormatting>
  <conditionalFormatting sqref="O40:P42">
    <cfRule type="cellIs" dxfId="171" priority="1" operator="lessThan">
      <formula>0</formula>
    </cfRule>
  </conditionalFormatting>
  <dataValidations count="5">
    <dataValidation operator="greaterThanOrEqual" allowBlank="1" sqref="T7:U7"/>
    <dataValidation allowBlank="1" error="Elija un Mes de la Lista Desplegable." prompt="Elija una Opción de la Lista" sqref="S5:U5"/>
    <dataValidation type="whole" operator="greaterThanOrEqual" allowBlank="1" showInputMessage="1" showErrorMessage="1" error="Verifique los Datos Introducidos" sqref="U94:U95">
      <formula1>0</formula1>
    </dataValidation>
    <dataValidation allowBlank="1" error="Elija un Mes de la Lista Desplegable." prompt="Elija un Mes de la Lista." sqref="O7:P7"/>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Marzo!C5</f>
        <v>0</v>
      </c>
      <c r="D5" s="454"/>
      <c r="E5" s="454"/>
      <c r="F5" s="454"/>
      <c r="G5" s="454"/>
      <c r="H5" s="454"/>
      <c r="I5" s="454"/>
      <c r="J5" s="454"/>
      <c r="K5" s="454"/>
      <c r="L5" s="454"/>
      <c r="M5" s="454"/>
      <c r="N5" s="454"/>
      <c r="O5" s="454"/>
      <c r="P5" s="454"/>
      <c r="Q5" s="454"/>
      <c r="R5" s="455" t="s">
        <v>28</v>
      </c>
      <c r="S5" s="456">
        <f>Marzo!S5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Marzo!D7</f>
        <v>0</v>
      </c>
      <c r="E7" s="459"/>
      <c r="F7" s="459"/>
      <c r="G7" s="459"/>
      <c r="H7" s="459"/>
      <c r="I7" s="459"/>
      <c r="J7" s="459"/>
      <c r="K7" s="459"/>
      <c r="L7" s="459"/>
      <c r="M7" s="168"/>
      <c r="N7" s="161" t="s">
        <v>1</v>
      </c>
      <c r="O7" s="460" t="s">
        <v>237</v>
      </c>
      <c r="P7" s="460"/>
      <c r="Q7" s="460"/>
      <c r="R7" s="460"/>
      <c r="S7" s="161" t="s">
        <v>2</v>
      </c>
      <c r="T7" s="461">
        <f>Marzo!T7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Marzo!C9</f>
        <v>0</v>
      </c>
      <c r="D9" s="462"/>
      <c r="E9" s="462"/>
      <c r="F9" s="462"/>
      <c r="G9" s="462"/>
      <c r="H9" s="161" t="s">
        <v>11</v>
      </c>
      <c r="I9" s="462">
        <f>Marzo!I9</f>
        <v>0</v>
      </c>
      <c r="J9" s="462"/>
      <c r="K9" s="462"/>
      <c r="L9" s="462"/>
      <c r="M9" s="462"/>
      <c r="N9" s="462"/>
      <c r="O9" s="161" t="s">
        <v>12</v>
      </c>
      <c r="P9" s="161"/>
      <c r="Q9" s="463">
        <f>Marzo!Q9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Marzo!T13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Marzo!I19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Marzo!I20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Marzo!I21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Marzo!I22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Marzo!U40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Marzo!U41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IQtc9KBav/LonJ1SzJmbpzofBvTEm9M/Zf9LQfoZdxoht6XZ/GW44BQciGxT+RjSI8bx4sPQxaAe3mCtHog5gQ==" saltValue="cv3N0f6npoc3tDr+hPVmdg=="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170" priority="10" operator="lessThan">
      <formula>0</formula>
    </cfRule>
    <cfRule type="cellIs" dxfId="169" priority="18" stopIfTrue="1" operator="lessThan">
      <formula>$F$23</formula>
    </cfRule>
  </conditionalFormatting>
  <conditionalFormatting sqref="D13 I13">
    <cfRule type="cellIs" dxfId="168" priority="13" operator="lessThan">
      <formula>0</formula>
    </cfRule>
  </conditionalFormatting>
  <conditionalFormatting sqref="F19:F23">
    <cfRule type="cellIs" dxfId="167" priority="11" operator="lessThan">
      <formula>0</formula>
    </cfRule>
    <cfRule type="cellIs" dxfId="166" priority="12" operator="lessThan">
      <formula>0</formula>
    </cfRule>
    <cfRule type="cellIs" dxfId="165" priority="17" stopIfTrue="1" operator="lessThan">
      <formula>0</formula>
    </cfRule>
  </conditionalFormatting>
  <conditionalFormatting sqref="I19:I22">
    <cfRule type="cellIs" dxfId="164" priority="16" stopIfTrue="1" operator="lessThan">
      <formula>0</formula>
    </cfRule>
  </conditionalFormatting>
  <conditionalFormatting sqref="I19:I23">
    <cfRule type="cellIs" dxfId="163" priority="15" stopIfTrue="1" operator="lessThan">
      <formula>0</formula>
    </cfRule>
  </conditionalFormatting>
  <conditionalFormatting sqref="T13">
    <cfRule type="cellIs" dxfId="162" priority="19" stopIfTrue="1" operator="lessThan">
      <formula>$I$23</formula>
    </cfRule>
  </conditionalFormatting>
  <conditionalFormatting sqref="T13">
    <cfRule type="cellIs" dxfId="161" priority="14" operator="lessThan">
      <formula>0</formula>
    </cfRule>
  </conditionalFormatting>
  <conditionalFormatting sqref="C73">
    <cfRule type="cellIs" dxfId="160" priority="9" operator="notEqual">
      <formula>$A$41</formula>
    </cfRule>
  </conditionalFormatting>
  <conditionalFormatting sqref="D73">
    <cfRule type="cellIs" dxfId="159" priority="8" operator="notEqual">
      <formula>$C$41</formula>
    </cfRule>
  </conditionalFormatting>
  <conditionalFormatting sqref="H73">
    <cfRule type="cellIs" dxfId="158" priority="7" operator="notEqual">
      <formula>$A$41</formula>
    </cfRule>
  </conditionalFormatting>
  <conditionalFormatting sqref="I73">
    <cfRule type="cellIs" dxfId="157" priority="6" operator="notEqual">
      <formula>$C$41</formula>
    </cfRule>
  </conditionalFormatting>
  <conditionalFormatting sqref="N71">
    <cfRule type="cellIs" dxfId="156" priority="5" operator="notEqual">
      <formula>$A$41+$C$41</formula>
    </cfRule>
  </conditionalFormatting>
  <conditionalFormatting sqref="U40">
    <cfRule type="cellIs" dxfId="155" priority="4" operator="lessThan">
      <formula>0</formula>
    </cfRule>
  </conditionalFormatting>
  <conditionalFormatting sqref="U41">
    <cfRule type="cellIs" dxfId="154" priority="3" operator="lessThan">
      <formula>0</formula>
    </cfRule>
  </conditionalFormatting>
  <conditionalFormatting sqref="U42">
    <cfRule type="cellIs" dxfId="153" priority="2" operator="lessThan">
      <formula>0</formula>
    </cfRule>
  </conditionalFormatting>
  <conditionalFormatting sqref="O40:P42">
    <cfRule type="cellIs" dxfId="152" priority="1" operator="lessThan">
      <formula>0</formula>
    </cfRule>
  </conditionalFormatting>
  <dataValidations count="5">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 allowBlank="1" error="Elija un Mes de la Lista Desplegable." prompt="Elija un Mes de la Lista." sqref="O7:P7"/>
    <dataValidation type="whole" operator="greaterThanOrEqual" allowBlank="1" showInputMessage="1" showErrorMessage="1" error="Verifique los Datos Introducidos" sqref="U94:U95">
      <formula1>0</formula1>
    </dataValidation>
    <dataValidation allowBlank="1" error="Elija un Mes de la Lista Desplegable." prompt="Elija una Opción de la Lista" sqref="S5:U5"/>
    <dataValidation operator="greaterThanOrEqual" allowBlank="1" sqref="T7:U7"/>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Abril!C5</f>
        <v>0</v>
      </c>
      <c r="D5" s="454"/>
      <c r="E5" s="454"/>
      <c r="F5" s="454"/>
      <c r="G5" s="454"/>
      <c r="H5" s="454"/>
      <c r="I5" s="454"/>
      <c r="J5" s="454"/>
      <c r="K5" s="454"/>
      <c r="L5" s="454"/>
      <c r="M5" s="454"/>
      <c r="N5" s="454"/>
      <c r="O5" s="454"/>
      <c r="P5" s="454"/>
      <c r="Q5" s="454"/>
      <c r="R5" s="455" t="s">
        <v>28</v>
      </c>
      <c r="S5" s="456">
        <f>Abril!S5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Abril!D7</f>
        <v>0</v>
      </c>
      <c r="E7" s="459"/>
      <c r="F7" s="459"/>
      <c r="G7" s="459"/>
      <c r="H7" s="459"/>
      <c r="I7" s="459"/>
      <c r="J7" s="459"/>
      <c r="K7" s="459"/>
      <c r="L7" s="459"/>
      <c r="M7" s="168"/>
      <c r="N7" s="161" t="s">
        <v>1</v>
      </c>
      <c r="O7" s="460" t="s">
        <v>238</v>
      </c>
      <c r="P7" s="460"/>
      <c r="Q7" s="460"/>
      <c r="R7" s="460"/>
      <c r="S7" s="161" t="s">
        <v>2</v>
      </c>
      <c r="T7" s="461">
        <f>Abril!T7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Abril!C9</f>
        <v>0</v>
      </c>
      <c r="D9" s="462"/>
      <c r="E9" s="462"/>
      <c r="F9" s="462"/>
      <c r="G9" s="462"/>
      <c r="H9" s="161" t="s">
        <v>11</v>
      </c>
      <c r="I9" s="462">
        <f>Abril!I9</f>
        <v>0</v>
      </c>
      <c r="J9" s="462"/>
      <c r="K9" s="462"/>
      <c r="L9" s="462"/>
      <c r="M9" s="462"/>
      <c r="N9" s="462"/>
      <c r="O9" s="161" t="s">
        <v>12</v>
      </c>
      <c r="P9" s="161"/>
      <c r="Q9" s="463">
        <f>Abril!Q9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Abril!T13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Abril!I19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Abril!I20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Abril!I21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Abril!I22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Abril!U40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Abril!U41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eTBWN4APuhpq9wanzEF2tfUJNdpf+ZdiXZ1HsNNG17+18shOGQfPMR/Mvbxyi/QYqZQJtRmp47txlPshJauCCg==" saltValue="umZoXKY8p7CX8i1c061dpQ=="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151" priority="10" operator="lessThan">
      <formula>0</formula>
    </cfRule>
    <cfRule type="cellIs" dxfId="150" priority="18" stopIfTrue="1" operator="lessThan">
      <formula>$F$23</formula>
    </cfRule>
  </conditionalFormatting>
  <conditionalFormatting sqref="D13 I13">
    <cfRule type="cellIs" dxfId="149" priority="13" operator="lessThan">
      <formula>0</formula>
    </cfRule>
  </conditionalFormatting>
  <conditionalFormatting sqref="F19:F23">
    <cfRule type="cellIs" dxfId="148" priority="11" operator="lessThan">
      <formula>0</formula>
    </cfRule>
    <cfRule type="cellIs" dxfId="147" priority="12" operator="lessThan">
      <formula>0</formula>
    </cfRule>
    <cfRule type="cellIs" dxfId="146" priority="17" stopIfTrue="1" operator="lessThan">
      <formula>0</formula>
    </cfRule>
  </conditionalFormatting>
  <conditionalFormatting sqref="I19:I22">
    <cfRule type="cellIs" dxfId="145" priority="16" stopIfTrue="1" operator="lessThan">
      <formula>0</formula>
    </cfRule>
  </conditionalFormatting>
  <conditionalFormatting sqref="I19:I23">
    <cfRule type="cellIs" dxfId="144" priority="15" stopIfTrue="1" operator="lessThan">
      <formula>0</formula>
    </cfRule>
  </conditionalFormatting>
  <conditionalFormatting sqref="T13">
    <cfRule type="cellIs" dxfId="143" priority="19" stopIfTrue="1" operator="lessThan">
      <formula>$I$23</formula>
    </cfRule>
  </conditionalFormatting>
  <conditionalFormatting sqref="T13">
    <cfRule type="cellIs" dxfId="142" priority="14" operator="lessThan">
      <formula>0</formula>
    </cfRule>
  </conditionalFormatting>
  <conditionalFormatting sqref="C73">
    <cfRule type="cellIs" dxfId="141" priority="9" operator="notEqual">
      <formula>$A$41</formula>
    </cfRule>
  </conditionalFormatting>
  <conditionalFormatting sqref="D73">
    <cfRule type="cellIs" dxfId="140" priority="8" operator="notEqual">
      <formula>$C$41</formula>
    </cfRule>
  </conditionalFormatting>
  <conditionalFormatting sqref="H73">
    <cfRule type="cellIs" dxfId="139" priority="7" operator="notEqual">
      <formula>$A$41</formula>
    </cfRule>
  </conditionalFormatting>
  <conditionalFormatting sqref="I73">
    <cfRule type="cellIs" dxfId="138" priority="6" operator="notEqual">
      <formula>$C$41</formula>
    </cfRule>
  </conditionalFormatting>
  <conditionalFormatting sqref="N71">
    <cfRule type="cellIs" dxfId="137" priority="5" operator="notEqual">
      <formula>$A$41+$C$41</formula>
    </cfRule>
  </conditionalFormatting>
  <conditionalFormatting sqref="U40">
    <cfRule type="cellIs" dxfId="136" priority="4" operator="lessThan">
      <formula>0</formula>
    </cfRule>
  </conditionalFormatting>
  <conditionalFormatting sqref="U41">
    <cfRule type="cellIs" dxfId="135" priority="3" operator="lessThan">
      <formula>0</formula>
    </cfRule>
  </conditionalFormatting>
  <conditionalFormatting sqref="U42">
    <cfRule type="cellIs" dxfId="134" priority="2" operator="lessThan">
      <formula>0</formula>
    </cfRule>
  </conditionalFormatting>
  <conditionalFormatting sqref="O40:P42">
    <cfRule type="cellIs" dxfId="133" priority="1" operator="lessThan">
      <formula>0</formula>
    </cfRule>
  </conditionalFormatting>
  <dataValidations count="5">
    <dataValidation operator="greaterThanOrEqual" allowBlank="1" sqref="T7:U7"/>
    <dataValidation allowBlank="1" error="Elija un Mes de la Lista Desplegable." prompt="Elija una Opción de la Lista" sqref="S5:U5"/>
    <dataValidation type="whole" operator="greaterThanOrEqual" allowBlank="1" showInputMessage="1" showErrorMessage="1" error="Verifique los Datos Introducidos" sqref="U94:U95">
      <formula1>0</formula1>
    </dataValidation>
    <dataValidation allowBlank="1" error="Elija un Mes de la Lista Desplegable." prompt="Elija un Mes de la Lista." sqref="O7:P7"/>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Mayo!C5</f>
        <v>0</v>
      </c>
      <c r="D5" s="454"/>
      <c r="E5" s="454"/>
      <c r="F5" s="454"/>
      <c r="G5" s="454"/>
      <c r="H5" s="454"/>
      <c r="I5" s="454"/>
      <c r="J5" s="454"/>
      <c r="K5" s="454"/>
      <c r="L5" s="454"/>
      <c r="M5" s="454"/>
      <c r="N5" s="454"/>
      <c r="O5" s="454"/>
      <c r="P5" s="454"/>
      <c r="Q5" s="454"/>
      <c r="R5" s="455" t="s">
        <v>28</v>
      </c>
      <c r="S5" s="456">
        <f>Mayo!S5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Mayo!D7</f>
        <v>0</v>
      </c>
      <c r="E7" s="459"/>
      <c r="F7" s="459"/>
      <c r="G7" s="459"/>
      <c r="H7" s="459"/>
      <c r="I7" s="459"/>
      <c r="J7" s="459"/>
      <c r="K7" s="459"/>
      <c r="L7" s="459"/>
      <c r="M7" s="168"/>
      <c r="N7" s="161" t="s">
        <v>1</v>
      </c>
      <c r="O7" s="460" t="s">
        <v>239</v>
      </c>
      <c r="P7" s="460"/>
      <c r="Q7" s="460"/>
      <c r="R7" s="460"/>
      <c r="S7" s="161" t="s">
        <v>2</v>
      </c>
      <c r="T7" s="461">
        <f>Mayo!T7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Mayo!C9</f>
        <v>0</v>
      </c>
      <c r="D9" s="462"/>
      <c r="E9" s="462"/>
      <c r="F9" s="462"/>
      <c r="G9" s="462"/>
      <c r="H9" s="161" t="s">
        <v>11</v>
      </c>
      <c r="I9" s="462">
        <f>Mayo!I9</f>
        <v>0</v>
      </c>
      <c r="J9" s="462"/>
      <c r="K9" s="462"/>
      <c r="L9" s="462"/>
      <c r="M9" s="462"/>
      <c r="N9" s="462"/>
      <c r="O9" s="161" t="s">
        <v>12</v>
      </c>
      <c r="P9" s="161"/>
      <c r="Q9" s="463">
        <f>Mayo!Q9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Mayo!T13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Mayo!I19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Mayo!I20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Mayo!I21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Mayo!I22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Mayo!U40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Mayo!U41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5h8LIWHsA9o/aUDGvk/PHjmH+uET/xQ17APNHE0+VqcveuolL8CC8jCPIc451R+vidZ0GzP5FwbDPnj7HDzzAw==" saltValue="wH4zo37QnetcseZa+l5syQ=="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132" priority="10" operator="lessThan">
      <formula>0</formula>
    </cfRule>
    <cfRule type="cellIs" dxfId="131" priority="18" stopIfTrue="1" operator="lessThan">
      <formula>$F$23</formula>
    </cfRule>
  </conditionalFormatting>
  <conditionalFormatting sqref="D13 I13">
    <cfRule type="cellIs" dxfId="130" priority="13" operator="lessThan">
      <formula>0</formula>
    </cfRule>
  </conditionalFormatting>
  <conditionalFormatting sqref="F19:F23">
    <cfRule type="cellIs" dxfId="129" priority="11" operator="lessThan">
      <formula>0</formula>
    </cfRule>
    <cfRule type="cellIs" dxfId="128" priority="12" operator="lessThan">
      <formula>0</formula>
    </cfRule>
    <cfRule type="cellIs" dxfId="127" priority="17" stopIfTrue="1" operator="lessThan">
      <formula>0</formula>
    </cfRule>
  </conditionalFormatting>
  <conditionalFormatting sqref="I19:I22">
    <cfRule type="cellIs" dxfId="126" priority="16" stopIfTrue="1" operator="lessThan">
      <formula>0</formula>
    </cfRule>
  </conditionalFormatting>
  <conditionalFormatting sqref="I19:I23">
    <cfRule type="cellIs" dxfId="125" priority="15" stopIfTrue="1" operator="lessThan">
      <formula>0</formula>
    </cfRule>
  </conditionalFormatting>
  <conditionalFormatting sqref="T13">
    <cfRule type="cellIs" dxfId="124" priority="19" stopIfTrue="1" operator="lessThan">
      <formula>$I$23</formula>
    </cfRule>
  </conditionalFormatting>
  <conditionalFormatting sqref="T13">
    <cfRule type="cellIs" dxfId="123" priority="14" operator="lessThan">
      <formula>0</formula>
    </cfRule>
  </conditionalFormatting>
  <conditionalFormatting sqref="C73">
    <cfRule type="cellIs" dxfId="122" priority="9" operator="notEqual">
      <formula>$A$41</formula>
    </cfRule>
  </conditionalFormatting>
  <conditionalFormatting sqref="D73">
    <cfRule type="cellIs" dxfId="121" priority="8" operator="notEqual">
      <formula>$C$41</formula>
    </cfRule>
  </conditionalFormatting>
  <conditionalFormatting sqref="H73">
    <cfRule type="cellIs" dxfId="120" priority="7" operator="notEqual">
      <formula>$A$41</formula>
    </cfRule>
  </conditionalFormatting>
  <conditionalFormatting sqref="I73">
    <cfRule type="cellIs" dxfId="119" priority="6" operator="notEqual">
      <formula>$C$41</formula>
    </cfRule>
  </conditionalFormatting>
  <conditionalFormatting sqref="N71">
    <cfRule type="cellIs" dxfId="118" priority="5" operator="notEqual">
      <formula>$A$41+$C$41</formula>
    </cfRule>
  </conditionalFormatting>
  <conditionalFormatting sqref="U40">
    <cfRule type="cellIs" dxfId="117" priority="4" operator="lessThan">
      <formula>0</formula>
    </cfRule>
  </conditionalFormatting>
  <conditionalFormatting sqref="U41">
    <cfRule type="cellIs" dxfId="116" priority="3" operator="lessThan">
      <formula>0</formula>
    </cfRule>
  </conditionalFormatting>
  <conditionalFormatting sqref="U42">
    <cfRule type="cellIs" dxfId="115" priority="2" operator="lessThan">
      <formula>0</formula>
    </cfRule>
  </conditionalFormatting>
  <conditionalFormatting sqref="O40:P42">
    <cfRule type="cellIs" dxfId="114" priority="1" operator="lessThan">
      <formula>0</formula>
    </cfRule>
  </conditionalFormatting>
  <dataValidations count="5">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 allowBlank="1" error="Elija un Mes de la Lista Desplegable." prompt="Elija un Mes de la Lista." sqref="O7:P7"/>
    <dataValidation type="whole" operator="greaterThanOrEqual" allowBlank="1" showInputMessage="1" showErrorMessage="1" error="Verifique los Datos Introducidos" sqref="U94:U95">
      <formula1>0</formula1>
    </dataValidation>
    <dataValidation allowBlank="1" error="Elija un Mes de la Lista Desplegable." prompt="Elija una Opción de la Lista" sqref="S5:U5"/>
    <dataValidation operator="greaterThanOrEqual" allowBlank="1" sqref="T7:U7"/>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Junio!C5</f>
        <v>0</v>
      </c>
      <c r="D5" s="454"/>
      <c r="E5" s="454"/>
      <c r="F5" s="454"/>
      <c r="G5" s="454"/>
      <c r="H5" s="454"/>
      <c r="I5" s="454"/>
      <c r="J5" s="454"/>
      <c r="K5" s="454"/>
      <c r="L5" s="454"/>
      <c r="M5" s="454"/>
      <c r="N5" s="454"/>
      <c r="O5" s="454"/>
      <c r="P5" s="454"/>
      <c r="Q5" s="454"/>
      <c r="R5" s="455" t="s">
        <v>28</v>
      </c>
      <c r="S5" s="456">
        <f>Junio!S5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Junio!D7</f>
        <v>0</v>
      </c>
      <c r="E7" s="459"/>
      <c r="F7" s="459"/>
      <c r="G7" s="459"/>
      <c r="H7" s="459"/>
      <c r="I7" s="459"/>
      <c r="J7" s="459"/>
      <c r="K7" s="459"/>
      <c r="L7" s="459"/>
      <c r="M7" s="168"/>
      <c r="N7" s="161" t="s">
        <v>1</v>
      </c>
      <c r="O7" s="460" t="s">
        <v>240</v>
      </c>
      <c r="P7" s="460"/>
      <c r="Q7" s="460"/>
      <c r="R7" s="460"/>
      <c r="S7" s="161" t="s">
        <v>2</v>
      </c>
      <c r="T7" s="461">
        <f>Junio!T7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Junio!C9</f>
        <v>0</v>
      </c>
      <c r="D9" s="462"/>
      <c r="E9" s="462"/>
      <c r="F9" s="462"/>
      <c r="G9" s="462"/>
      <c r="H9" s="161" t="s">
        <v>11</v>
      </c>
      <c r="I9" s="462">
        <f>Junio!I9</f>
        <v>0</v>
      </c>
      <c r="J9" s="462"/>
      <c r="K9" s="462"/>
      <c r="L9" s="462"/>
      <c r="M9" s="462"/>
      <c r="N9" s="462"/>
      <c r="O9" s="161" t="s">
        <v>12</v>
      </c>
      <c r="P9" s="161"/>
      <c r="Q9" s="463">
        <f>Junio!Q9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Junio!T13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Junio!I19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Junio!I20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Junio!I21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Junio!I22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Junio!U40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Junio!U41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cBR7dcbsf54zLAXV2uomhHrNuD6JCL6K+tLqLJlBfbribx9DVyguxasGuuODsYey/oHy/5R0CRsWRHpL+bZHKg==" saltValue="C+Xn5rA9E0cRb6KNEpBz8A=="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113" priority="10" operator="lessThan">
      <formula>0</formula>
    </cfRule>
    <cfRule type="cellIs" dxfId="112" priority="18" stopIfTrue="1" operator="lessThan">
      <formula>$F$23</formula>
    </cfRule>
  </conditionalFormatting>
  <conditionalFormatting sqref="D13 I13">
    <cfRule type="cellIs" dxfId="111" priority="13" operator="lessThan">
      <formula>0</formula>
    </cfRule>
  </conditionalFormatting>
  <conditionalFormatting sqref="F19:F23">
    <cfRule type="cellIs" dxfId="110" priority="11" operator="lessThan">
      <formula>0</formula>
    </cfRule>
    <cfRule type="cellIs" dxfId="109" priority="12" operator="lessThan">
      <formula>0</formula>
    </cfRule>
    <cfRule type="cellIs" dxfId="108" priority="17" stopIfTrue="1" operator="lessThan">
      <formula>0</formula>
    </cfRule>
  </conditionalFormatting>
  <conditionalFormatting sqref="I19:I22">
    <cfRule type="cellIs" dxfId="107" priority="16" stopIfTrue="1" operator="lessThan">
      <formula>0</formula>
    </cfRule>
  </conditionalFormatting>
  <conditionalFormatting sqref="I19:I23">
    <cfRule type="cellIs" dxfId="106" priority="15" stopIfTrue="1" operator="lessThan">
      <formula>0</formula>
    </cfRule>
  </conditionalFormatting>
  <conditionalFormatting sqref="T13">
    <cfRule type="cellIs" dxfId="105" priority="19" stopIfTrue="1" operator="lessThan">
      <formula>$I$23</formula>
    </cfRule>
  </conditionalFormatting>
  <conditionalFormatting sqref="T13">
    <cfRule type="cellIs" dxfId="104" priority="14" operator="lessThan">
      <formula>0</formula>
    </cfRule>
  </conditionalFormatting>
  <conditionalFormatting sqref="C73">
    <cfRule type="cellIs" dxfId="103" priority="9" operator="notEqual">
      <formula>$A$41</formula>
    </cfRule>
  </conditionalFormatting>
  <conditionalFormatting sqref="D73">
    <cfRule type="cellIs" dxfId="102" priority="8" operator="notEqual">
      <formula>$C$41</formula>
    </cfRule>
  </conditionalFormatting>
  <conditionalFormatting sqref="H73">
    <cfRule type="cellIs" dxfId="101" priority="7" operator="notEqual">
      <formula>$A$41</formula>
    </cfRule>
  </conditionalFormatting>
  <conditionalFormatting sqref="I73">
    <cfRule type="cellIs" dxfId="100" priority="6" operator="notEqual">
      <formula>$C$41</formula>
    </cfRule>
  </conditionalFormatting>
  <conditionalFormatting sqref="N71">
    <cfRule type="cellIs" dxfId="99" priority="5" operator="notEqual">
      <formula>$A$41+$C$41</formula>
    </cfRule>
  </conditionalFormatting>
  <conditionalFormatting sqref="U40">
    <cfRule type="cellIs" dxfId="98" priority="4" operator="lessThan">
      <formula>0</formula>
    </cfRule>
  </conditionalFormatting>
  <conditionalFormatting sqref="U41">
    <cfRule type="cellIs" dxfId="97" priority="3" operator="lessThan">
      <formula>0</formula>
    </cfRule>
  </conditionalFormatting>
  <conditionalFormatting sqref="U42">
    <cfRule type="cellIs" dxfId="96" priority="2" operator="lessThan">
      <formula>0</formula>
    </cfRule>
  </conditionalFormatting>
  <conditionalFormatting sqref="O40:P42">
    <cfRule type="cellIs" dxfId="95" priority="1" operator="lessThan">
      <formula>0</formula>
    </cfRule>
  </conditionalFormatting>
  <dataValidations count="5">
    <dataValidation operator="greaterThanOrEqual" allowBlank="1" sqref="T7:U7"/>
    <dataValidation allowBlank="1" error="Elija un Mes de la Lista Desplegable." prompt="Elija una Opción de la Lista" sqref="S5:U5"/>
    <dataValidation type="whole" operator="greaterThanOrEqual" allowBlank="1" showInputMessage="1" showErrorMessage="1" error="Verifique los Datos Introducidos" sqref="U94:U95">
      <formula1>0</formula1>
    </dataValidation>
    <dataValidation allowBlank="1" error="Elija un Mes de la Lista Desplegable." prompt="Elija un Mes de la Lista." sqref="O7:P7"/>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71690"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Julio!C5</f>
        <v>0</v>
      </c>
      <c r="D5" s="454"/>
      <c r="E5" s="454"/>
      <c r="F5" s="454"/>
      <c r="G5" s="454"/>
      <c r="H5" s="454"/>
      <c r="I5" s="454"/>
      <c r="J5" s="454"/>
      <c r="K5" s="454"/>
      <c r="L5" s="454"/>
      <c r="M5" s="454"/>
      <c r="N5" s="454"/>
      <c r="O5" s="454"/>
      <c r="P5" s="454"/>
      <c r="Q5" s="454"/>
      <c r="R5" s="455" t="s">
        <v>28</v>
      </c>
      <c r="S5" s="456">
        <f>Julio!S5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Julio!D7</f>
        <v>0</v>
      </c>
      <c r="E7" s="459"/>
      <c r="F7" s="459"/>
      <c r="G7" s="459"/>
      <c r="H7" s="459"/>
      <c r="I7" s="459"/>
      <c r="J7" s="459"/>
      <c r="K7" s="459"/>
      <c r="L7" s="459"/>
      <c r="M7" s="168"/>
      <c r="N7" s="161" t="s">
        <v>1</v>
      </c>
      <c r="O7" s="460" t="s">
        <v>241</v>
      </c>
      <c r="P7" s="460"/>
      <c r="Q7" s="460"/>
      <c r="R7" s="460"/>
      <c r="S7" s="161" t="s">
        <v>2</v>
      </c>
      <c r="T7" s="461">
        <f>Julio!T7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Julio!C9</f>
        <v>0</v>
      </c>
      <c r="D9" s="462"/>
      <c r="E9" s="462"/>
      <c r="F9" s="462"/>
      <c r="G9" s="462"/>
      <c r="H9" s="161" t="s">
        <v>11</v>
      </c>
      <c r="I9" s="462">
        <f>Julio!I9</f>
        <v>0</v>
      </c>
      <c r="J9" s="462"/>
      <c r="K9" s="462"/>
      <c r="L9" s="462"/>
      <c r="M9" s="462"/>
      <c r="N9" s="462"/>
      <c r="O9" s="161" t="s">
        <v>12</v>
      </c>
      <c r="P9" s="161"/>
      <c r="Q9" s="463">
        <f>Julio!Q9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Julio!T13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Julio!I19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Julio!I20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Julio!I21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Julio!I22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Julio!U40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Julio!U41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ybOrdwOrPwS9dwx789f0lsG6A0GAO/Ux6FdBC42dbzminFRoe1Ahqz6RhfRtEkkhzZ63mdVIELOfAQFuJCDOdw==" saltValue="novdfqf0sAC7zkC7Ukbbyg=="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94" priority="10" operator="lessThan">
      <formula>0</formula>
    </cfRule>
    <cfRule type="cellIs" dxfId="93" priority="18" stopIfTrue="1" operator="lessThan">
      <formula>$F$23</formula>
    </cfRule>
  </conditionalFormatting>
  <conditionalFormatting sqref="D13 I13">
    <cfRule type="cellIs" dxfId="92" priority="13" operator="lessThan">
      <formula>0</formula>
    </cfRule>
  </conditionalFormatting>
  <conditionalFormatting sqref="F19:F23">
    <cfRule type="cellIs" dxfId="91" priority="11" operator="lessThan">
      <formula>0</formula>
    </cfRule>
    <cfRule type="cellIs" dxfId="90" priority="12" operator="lessThan">
      <formula>0</formula>
    </cfRule>
    <cfRule type="cellIs" dxfId="89" priority="17" stopIfTrue="1" operator="lessThan">
      <formula>0</formula>
    </cfRule>
  </conditionalFormatting>
  <conditionalFormatting sqref="I19:I22">
    <cfRule type="cellIs" dxfId="88" priority="16" stopIfTrue="1" operator="lessThan">
      <formula>0</formula>
    </cfRule>
  </conditionalFormatting>
  <conditionalFormatting sqref="I19:I23">
    <cfRule type="cellIs" dxfId="87" priority="15" stopIfTrue="1" operator="lessThan">
      <formula>0</formula>
    </cfRule>
  </conditionalFormatting>
  <conditionalFormatting sqref="T13">
    <cfRule type="cellIs" dxfId="86" priority="19" stopIfTrue="1" operator="lessThan">
      <formula>$I$23</formula>
    </cfRule>
  </conditionalFormatting>
  <conditionalFormatting sqref="T13">
    <cfRule type="cellIs" dxfId="85" priority="14" operator="lessThan">
      <formula>0</formula>
    </cfRule>
  </conditionalFormatting>
  <conditionalFormatting sqref="C73">
    <cfRule type="cellIs" dxfId="84" priority="9" operator="notEqual">
      <formula>$A$41</formula>
    </cfRule>
  </conditionalFormatting>
  <conditionalFormatting sqref="D73">
    <cfRule type="cellIs" dxfId="83" priority="8" operator="notEqual">
      <formula>$C$41</formula>
    </cfRule>
  </conditionalFormatting>
  <conditionalFormatting sqref="H73">
    <cfRule type="cellIs" dxfId="82" priority="7" operator="notEqual">
      <formula>$A$41</formula>
    </cfRule>
  </conditionalFormatting>
  <conditionalFormatting sqref="I73">
    <cfRule type="cellIs" dxfId="81" priority="6" operator="notEqual">
      <formula>$C$41</formula>
    </cfRule>
  </conditionalFormatting>
  <conditionalFormatting sqref="N71">
    <cfRule type="cellIs" dxfId="80" priority="5" operator="notEqual">
      <formula>$A$41+$C$41</formula>
    </cfRule>
  </conditionalFormatting>
  <conditionalFormatting sqref="U40">
    <cfRule type="cellIs" dxfId="79" priority="4" operator="lessThan">
      <formula>0</formula>
    </cfRule>
  </conditionalFormatting>
  <conditionalFormatting sqref="U41">
    <cfRule type="cellIs" dxfId="78" priority="3" operator="lessThan">
      <formula>0</formula>
    </cfRule>
  </conditionalFormatting>
  <conditionalFormatting sqref="U42">
    <cfRule type="cellIs" dxfId="77" priority="2" operator="lessThan">
      <formula>0</formula>
    </cfRule>
  </conditionalFormatting>
  <conditionalFormatting sqref="O40:P42">
    <cfRule type="cellIs" dxfId="76" priority="1" operator="lessThan">
      <formula>0</formula>
    </cfRule>
  </conditionalFormatting>
  <dataValidations count="5">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 allowBlank="1" error="Elija un Mes de la Lista Desplegable." prompt="Elija un Mes de la Lista." sqref="O7:P7"/>
    <dataValidation type="whole" operator="greaterThanOrEqual" allowBlank="1" showInputMessage="1" showErrorMessage="1" error="Verifique los Datos Introducidos" sqref="U94:U95">
      <formula1>0</formula1>
    </dataValidation>
    <dataValidation allowBlank="1" error="Elija un Mes de la Lista Desplegable." prompt="Elija una Opción de la Lista" sqref="S5:U5"/>
    <dataValidation operator="greaterThanOrEqual" allowBlank="1" sqref="T7:U7"/>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Agosto!C5</f>
        <v>0</v>
      </c>
      <c r="D5" s="454"/>
      <c r="E5" s="454"/>
      <c r="F5" s="454"/>
      <c r="G5" s="454"/>
      <c r="H5" s="454"/>
      <c r="I5" s="454"/>
      <c r="J5" s="454"/>
      <c r="K5" s="454"/>
      <c r="L5" s="454"/>
      <c r="M5" s="454"/>
      <c r="N5" s="454"/>
      <c r="O5" s="454"/>
      <c r="P5" s="454"/>
      <c r="Q5" s="454"/>
      <c r="R5" s="455" t="s">
        <v>28</v>
      </c>
      <c r="S5" s="456">
        <f>Agosto!S5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Agosto!D7</f>
        <v>0</v>
      </c>
      <c r="E7" s="459"/>
      <c r="F7" s="459"/>
      <c r="G7" s="459"/>
      <c r="H7" s="459"/>
      <c r="I7" s="459"/>
      <c r="J7" s="459"/>
      <c r="K7" s="459"/>
      <c r="L7" s="459"/>
      <c r="M7" s="168"/>
      <c r="N7" s="161" t="s">
        <v>1</v>
      </c>
      <c r="O7" s="460" t="s">
        <v>242</v>
      </c>
      <c r="P7" s="460"/>
      <c r="Q7" s="460"/>
      <c r="R7" s="460"/>
      <c r="S7" s="161" t="s">
        <v>2</v>
      </c>
      <c r="T7" s="461">
        <f>Agosto!T7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Agosto!C9</f>
        <v>0</v>
      </c>
      <c r="D9" s="462"/>
      <c r="E9" s="462"/>
      <c r="F9" s="462"/>
      <c r="G9" s="462"/>
      <c r="H9" s="161" t="s">
        <v>11</v>
      </c>
      <c r="I9" s="462">
        <f>Agosto!I9</f>
        <v>0</v>
      </c>
      <c r="J9" s="462"/>
      <c r="K9" s="462"/>
      <c r="L9" s="462"/>
      <c r="M9" s="462"/>
      <c r="N9" s="462"/>
      <c r="O9" s="161" t="s">
        <v>12</v>
      </c>
      <c r="P9" s="161"/>
      <c r="Q9" s="463">
        <f>Agosto!Q9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Agosto!T13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Agosto!I19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Agosto!I20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Agosto!I21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Agosto!I22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Agosto!U40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Agosto!U41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wqj1lXa3OvSKWa7VuA0kt5MPhbMk8KkPKFeDcfqhwIgDd+5XL7/Z818pgqWNUd/bEdUUavtxq8IwpqWBEe5Jeg==" saltValue="QDK2B1Xf5WihtXvAXsQQ2Q=="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75" priority="10" operator="lessThan">
      <formula>0</formula>
    </cfRule>
    <cfRule type="cellIs" dxfId="74" priority="18" stopIfTrue="1" operator="lessThan">
      <formula>$F$23</formula>
    </cfRule>
  </conditionalFormatting>
  <conditionalFormatting sqref="D13 I13">
    <cfRule type="cellIs" dxfId="73" priority="13" operator="lessThan">
      <formula>0</formula>
    </cfRule>
  </conditionalFormatting>
  <conditionalFormatting sqref="F19:F23">
    <cfRule type="cellIs" dxfId="72" priority="11" operator="lessThan">
      <formula>0</formula>
    </cfRule>
    <cfRule type="cellIs" dxfId="71" priority="12" operator="lessThan">
      <formula>0</formula>
    </cfRule>
    <cfRule type="cellIs" dxfId="70" priority="17" stopIfTrue="1" operator="lessThan">
      <formula>0</formula>
    </cfRule>
  </conditionalFormatting>
  <conditionalFormatting sqref="I19:I22">
    <cfRule type="cellIs" dxfId="69" priority="16" stopIfTrue="1" operator="lessThan">
      <formula>0</formula>
    </cfRule>
  </conditionalFormatting>
  <conditionalFormatting sqref="I19:I23">
    <cfRule type="cellIs" dxfId="68" priority="15" stopIfTrue="1" operator="lessThan">
      <formula>0</formula>
    </cfRule>
  </conditionalFormatting>
  <conditionalFormatting sqref="T13">
    <cfRule type="cellIs" dxfId="67" priority="19" stopIfTrue="1" operator="lessThan">
      <formula>$I$23</formula>
    </cfRule>
  </conditionalFormatting>
  <conditionalFormatting sqref="T13">
    <cfRule type="cellIs" dxfId="66" priority="14" operator="lessThan">
      <formula>0</formula>
    </cfRule>
  </conditionalFormatting>
  <conditionalFormatting sqref="C73">
    <cfRule type="cellIs" dxfId="65" priority="9" operator="notEqual">
      <formula>$A$41</formula>
    </cfRule>
  </conditionalFormatting>
  <conditionalFormatting sqref="D73">
    <cfRule type="cellIs" dxfId="64" priority="8" operator="notEqual">
      <formula>$C$41</formula>
    </cfRule>
  </conditionalFormatting>
  <conditionalFormatting sqref="H73">
    <cfRule type="cellIs" dxfId="63" priority="7" operator="notEqual">
      <formula>$A$41</formula>
    </cfRule>
  </conditionalFormatting>
  <conditionalFormatting sqref="I73">
    <cfRule type="cellIs" dxfId="62" priority="6" operator="notEqual">
      <formula>$C$41</formula>
    </cfRule>
  </conditionalFormatting>
  <conditionalFormatting sqref="N71">
    <cfRule type="cellIs" dxfId="61" priority="5" operator="notEqual">
      <formula>$A$41+$C$41</formula>
    </cfRule>
  </conditionalFormatting>
  <conditionalFormatting sqref="U40">
    <cfRule type="cellIs" dxfId="60" priority="4" operator="lessThan">
      <formula>0</formula>
    </cfRule>
  </conditionalFormatting>
  <conditionalFormatting sqref="U41">
    <cfRule type="cellIs" dxfId="59" priority="3" operator="lessThan">
      <formula>0</formula>
    </cfRule>
  </conditionalFormatting>
  <conditionalFormatting sqref="U42">
    <cfRule type="cellIs" dxfId="58" priority="2" operator="lessThan">
      <formula>0</formula>
    </cfRule>
  </conditionalFormatting>
  <conditionalFormatting sqref="O40:P42">
    <cfRule type="cellIs" dxfId="57" priority="1" operator="lessThan">
      <formula>0</formula>
    </cfRule>
  </conditionalFormatting>
  <dataValidations count="5">
    <dataValidation operator="greaterThanOrEqual" allowBlank="1" sqref="T7:U7"/>
    <dataValidation allowBlank="1" error="Elija un Mes de la Lista Desplegable." prompt="Elija una Opción de la Lista" sqref="S5:U5"/>
    <dataValidation type="whole" operator="greaterThanOrEqual" allowBlank="1" showInputMessage="1" showErrorMessage="1" error="Verifique los Datos Introducidos" sqref="U94:U95">
      <formula1>0</formula1>
    </dataValidation>
    <dataValidation allowBlank="1" error="Elija un Mes de la Lista Desplegable." prompt="Elija un Mes de la Lista." sqref="O7:P7"/>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Septiembre!C5</f>
        <v>0</v>
      </c>
      <c r="D5" s="454"/>
      <c r="E5" s="454"/>
      <c r="F5" s="454"/>
      <c r="G5" s="454"/>
      <c r="H5" s="454"/>
      <c r="I5" s="454"/>
      <c r="J5" s="454"/>
      <c r="K5" s="454"/>
      <c r="L5" s="454"/>
      <c r="M5" s="454"/>
      <c r="N5" s="454"/>
      <c r="O5" s="454"/>
      <c r="P5" s="454"/>
      <c r="Q5" s="454"/>
      <c r="R5" s="455" t="s">
        <v>28</v>
      </c>
      <c r="S5" s="456">
        <f>Septiembre!S5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Septiembre!D7</f>
        <v>0</v>
      </c>
      <c r="E7" s="459"/>
      <c r="F7" s="459"/>
      <c r="G7" s="459"/>
      <c r="H7" s="459"/>
      <c r="I7" s="459"/>
      <c r="J7" s="459"/>
      <c r="K7" s="459"/>
      <c r="L7" s="459"/>
      <c r="M7" s="168"/>
      <c r="N7" s="161" t="s">
        <v>1</v>
      </c>
      <c r="O7" s="460" t="s">
        <v>243</v>
      </c>
      <c r="P7" s="460"/>
      <c r="Q7" s="460"/>
      <c r="R7" s="460"/>
      <c r="S7" s="161" t="s">
        <v>2</v>
      </c>
      <c r="T7" s="461">
        <f>Septiembre!T7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Septiembre!C9</f>
        <v>0</v>
      </c>
      <c r="D9" s="462"/>
      <c r="E9" s="462"/>
      <c r="F9" s="462"/>
      <c r="G9" s="462"/>
      <c r="H9" s="161" t="s">
        <v>11</v>
      </c>
      <c r="I9" s="462">
        <f>Septiembre!I9</f>
        <v>0</v>
      </c>
      <c r="J9" s="462"/>
      <c r="K9" s="462"/>
      <c r="L9" s="462"/>
      <c r="M9" s="462"/>
      <c r="N9" s="462"/>
      <c r="O9" s="161" t="s">
        <v>12</v>
      </c>
      <c r="P9" s="161"/>
      <c r="Q9" s="463">
        <f>Septiembre!Q9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Septiembre!T13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Septiembre!I19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Septiembre!I20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Septiembre!I21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Septiembre!I22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Septiembre!U40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Septiembre!U41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cq68Det5HLAMRWqad1P9XNcs7IcKIue4+0UFY5EHSpRsiWkz0JQ2qXCGh7dnWgmX5jnO5Y/f/oR9r8X1SNF/3A==" saltValue="QWi22TYfVDXLp1qePrOQdw=="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56" priority="10" operator="lessThan">
      <formula>0</formula>
    </cfRule>
    <cfRule type="cellIs" dxfId="55" priority="18" stopIfTrue="1" operator="lessThan">
      <formula>$F$23</formula>
    </cfRule>
  </conditionalFormatting>
  <conditionalFormatting sqref="D13 I13">
    <cfRule type="cellIs" dxfId="54" priority="13" operator="lessThan">
      <formula>0</formula>
    </cfRule>
  </conditionalFormatting>
  <conditionalFormatting sqref="F19:F23">
    <cfRule type="cellIs" dxfId="53" priority="11" operator="lessThan">
      <formula>0</formula>
    </cfRule>
    <cfRule type="cellIs" dxfId="52" priority="12" operator="lessThan">
      <formula>0</formula>
    </cfRule>
    <cfRule type="cellIs" dxfId="51" priority="17" stopIfTrue="1" operator="lessThan">
      <formula>0</formula>
    </cfRule>
  </conditionalFormatting>
  <conditionalFormatting sqref="I19:I22">
    <cfRule type="cellIs" dxfId="50" priority="16" stopIfTrue="1" operator="lessThan">
      <formula>0</formula>
    </cfRule>
  </conditionalFormatting>
  <conditionalFormatting sqref="I19:I23">
    <cfRule type="cellIs" dxfId="49" priority="15" stopIfTrue="1" operator="lessThan">
      <formula>0</formula>
    </cfRule>
  </conditionalFormatting>
  <conditionalFormatting sqref="T13">
    <cfRule type="cellIs" dxfId="48" priority="19" stopIfTrue="1" operator="lessThan">
      <formula>$I$23</formula>
    </cfRule>
  </conditionalFormatting>
  <conditionalFormatting sqref="T13">
    <cfRule type="cellIs" dxfId="47" priority="14" operator="lessThan">
      <formula>0</formula>
    </cfRule>
  </conditionalFormatting>
  <conditionalFormatting sqref="C73">
    <cfRule type="cellIs" dxfId="46" priority="9" operator="notEqual">
      <formula>$A$41</formula>
    </cfRule>
  </conditionalFormatting>
  <conditionalFormatting sqref="D73">
    <cfRule type="cellIs" dxfId="45" priority="8" operator="notEqual">
      <formula>$C$41</formula>
    </cfRule>
  </conditionalFormatting>
  <conditionalFormatting sqref="H73">
    <cfRule type="cellIs" dxfId="44" priority="7" operator="notEqual">
      <formula>$A$41</formula>
    </cfRule>
  </conditionalFormatting>
  <conditionalFormatting sqref="I73">
    <cfRule type="cellIs" dxfId="43" priority="6" operator="notEqual">
      <formula>$C$41</formula>
    </cfRule>
  </conditionalFormatting>
  <conditionalFormatting sqref="N71">
    <cfRule type="cellIs" dxfId="42" priority="5" operator="notEqual">
      <formula>$A$41+$C$41</formula>
    </cfRule>
  </conditionalFormatting>
  <conditionalFormatting sqref="U40">
    <cfRule type="cellIs" dxfId="41" priority="4" operator="lessThan">
      <formula>0</formula>
    </cfRule>
  </conditionalFormatting>
  <conditionalFormatting sqref="U41">
    <cfRule type="cellIs" dxfId="40" priority="3" operator="lessThan">
      <formula>0</formula>
    </cfRule>
  </conditionalFormatting>
  <conditionalFormatting sqref="U42">
    <cfRule type="cellIs" dxfId="39" priority="2" operator="lessThan">
      <formula>0</formula>
    </cfRule>
  </conditionalFormatting>
  <conditionalFormatting sqref="O40:P42">
    <cfRule type="cellIs" dxfId="38" priority="1" operator="lessThan">
      <formula>0</formula>
    </cfRule>
  </conditionalFormatting>
  <dataValidations count="5">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 allowBlank="1" error="Elija un Mes de la Lista Desplegable." prompt="Elija un Mes de la Lista." sqref="O7:P7"/>
    <dataValidation type="whole" operator="greaterThanOrEqual" allowBlank="1" showInputMessage="1" showErrorMessage="1" error="Verifique los Datos Introducidos" sqref="U94:U95">
      <formula1>0</formula1>
    </dataValidation>
    <dataValidation allowBlank="1" error="Elija un Mes de la Lista Desplegable." prompt="Elija una Opción de la Lista" sqref="S5:U5"/>
    <dataValidation operator="greaterThanOrEqual" allowBlank="1" sqref="T7:U7"/>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Octubre!C5</f>
        <v>0</v>
      </c>
      <c r="D5" s="454"/>
      <c r="E5" s="454"/>
      <c r="F5" s="454"/>
      <c r="G5" s="454"/>
      <c r="H5" s="454"/>
      <c r="I5" s="454"/>
      <c r="J5" s="454"/>
      <c r="K5" s="454"/>
      <c r="L5" s="454"/>
      <c r="M5" s="454"/>
      <c r="N5" s="454"/>
      <c r="O5" s="454"/>
      <c r="P5" s="454"/>
      <c r="Q5" s="454"/>
      <c r="R5" s="455" t="s">
        <v>28</v>
      </c>
      <c r="S5" s="456">
        <f>Octubre!S5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Octubre!D7</f>
        <v>0</v>
      </c>
      <c r="E7" s="459"/>
      <c r="F7" s="459"/>
      <c r="G7" s="459"/>
      <c r="H7" s="459"/>
      <c r="I7" s="459"/>
      <c r="J7" s="459"/>
      <c r="K7" s="459"/>
      <c r="L7" s="459"/>
      <c r="M7" s="168"/>
      <c r="N7" s="161" t="s">
        <v>1</v>
      </c>
      <c r="O7" s="460" t="s">
        <v>244</v>
      </c>
      <c r="P7" s="460"/>
      <c r="Q7" s="460"/>
      <c r="R7" s="460"/>
      <c r="S7" s="161" t="s">
        <v>2</v>
      </c>
      <c r="T7" s="461">
        <f>Octubre!T7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Octubre!C9</f>
        <v>0</v>
      </c>
      <c r="D9" s="462"/>
      <c r="E9" s="462"/>
      <c r="F9" s="462"/>
      <c r="G9" s="462"/>
      <c r="H9" s="161" t="s">
        <v>11</v>
      </c>
      <c r="I9" s="462">
        <f>Octubre!I9</f>
        <v>0</v>
      </c>
      <c r="J9" s="462"/>
      <c r="K9" s="462"/>
      <c r="L9" s="462"/>
      <c r="M9" s="462"/>
      <c r="N9" s="462"/>
      <c r="O9" s="161" t="s">
        <v>12</v>
      </c>
      <c r="P9" s="161"/>
      <c r="Q9" s="463">
        <f>Octubre!Q9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Octubre!T13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Octubre!I19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Octubre!I20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Octubre!I21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Octubre!I22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Octubre!U40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Octubre!U41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XAdWzPFRcC4Jf0qtBS3lVpABO880tJHGblHnIlEEaUYmF4HMZzsY/asJ0Y/+bw549LKeDwhONB+t6cY6PzI9Ag==" saltValue="KBqZsd3ZGYAazgeZpk4+DA=="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37" priority="10" operator="lessThan">
      <formula>0</formula>
    </cfRule>
    <cfRule type="cellIs" dxfId="36" priority="18" stopIfTrue="1" operator="lessThan">
      <formula>$F$23</formula>
    </cfRule>
  </conditionalFormatting>
  <conditionalFormatting sqref="D13 I13">
    <cfRule type="cellIs" dxfId="35" priority="13" operator="lessThan">
      <formula>0</formula>
    </cfRule>
  </conditionalFormatting>
  <conditionalFormatting sqref="F19:F23">
    <cfRule type="cellIs" dxfId="34" priority="11" operator="lessThan">
      <formula>0</formula>
    </cfRule>
    <cfRule type="cellIs" dxfId="33" priority="12" operator="lessThan">
      <formula>0</formula>
    </cfRule>
    <cfRule type="cellIs" dxfId="32" priority="17" stopIfTrue="1" operator="lessThan">
      <formula>0</formula>
    </cfRule>
  </conditionalFormatting>
  <conditionalFormatting sqref="I19:I22">
    <cfRule type="cellIs" dxfId="31" priority="16" stopIfTrue="1" operator="lessThan">
      <formula>0</formula>
    </cfRule>
  </conditionalFormatting>
  <conditionalFormatting sqref="I19:I23">
    <cfRule type="cellIs" dxfId="30" priority="15" stopIfTrue="1" operator="lessThan">
      <formula>0</formula>
    </cfRule>
  </conditionalFormatting>
  <conditionalFormatting sqref="T13">
    <cfRule type="cellIs" dxfId="29" priority="19" stopIfTrue="1" operator="lessThan">
      <formula>$I$23</formula>
    </cfRule>
  </conditionalFormatting>
  <conditionalFormatting sqref="T13">
    <cfRule type="cellIs" dxfId="28" priority="14" operator="lessThan">
      <formula>0</formula>
    </cfRule>
  </conditionalFormatting>
  <conditionalFormatting sqref="C73">
    <cfRule type="cellIs" dxfId="27" priority="9" operator="notEqual">
      <formula>$A$41</formula>
    </cfRule>
  </conditionalFormatting>
  <conditionalFormatting sqref="D73">
    <cfRule type="cellIs" dxfId="26" priority="8" operator="notEqual">
      <formula>$C$41</formula>
    </cfRule>
  </conditionalFormatting>
  <conditionalFormatting sqref="H73">
    <cfRule type="cellIs" dxfId="25" priority="7" operator="notEqual">
      <formula>$A$41</formula>
    </cfRule>
  </conditionalFormatting>
  <conditionalFormatting sqref="I73">
    <cfRule type="cellIs" dxfId="24" priority="6" operator="notEqual">
      <formula>$C$41</formula>
    </cfRule>
  </conditionalFormatting>
  <conditionalFormatting sqref="N71">
    <cfRule type="cellIs" dxfId="23" priority="5" operator="notEqual">
      <formula>$A$41+$C$41</formula>
    </cfRule>
  </conditionalFormatting>
  <conditionalFormatting sqref="U40">
    <cfRule type="cellIs" dxfId="22" priority="4" operator="lessThan">
      <formula>0</formula>
    </cfRule>
  </conditionalFormatting>
  <conditionalFormatting sqref="U41">
    <cfRule type="cellIs" dxfId="21" priority="3" operator="lessThan">
      <formula>0</formula>
    </cfRule>
  </conditionalFormatting>
  <conditionalFormatting sqref="U42">
    <cfRule type="cellIs" dxfId="20" priority="2" operator="lessThan">
      <formula>0</formula>
    </cfRule>
  </conditionalFormatting>
  <conditionalFormatting sqref="O40:P42">
    <cfRule type="cellIs" dxfId="19" priority="1" operator="lessThan">
      <formula>0</formula>
    </cfRule>
  </conditionalFormatting>
  <dataValidations count="5">
    <dataValidation operator="greaterThanOrEqual" allowBlank="1" sqref="T7:U7"/>
    <dataValidation allowBlank="1" error="Elija un Mes de la Lista Desplegable." prompt="Elija una Opción de la Lista" sqref="S5:U5"/>
    <dataValidation type="whole" operator="greaterThanOrEqual" allowBlank="1" showInputMessage="1" showErrorMessage="1" error="Verifique los Datos Introducidos" sqref="U94:U95">
      <formula1>0</formula1>
    </dataValidation>
    <dataValidation allowBlank="1" error="Elija un Mes de la Lista Desplegable." prompt="Elija un Mes de la Lista." sqref="O7:P7"/>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6"/>
  <sheetViews>
    <sheetView zoomScale="120" zoomScaleNormal="120" workbookViewId="0">
      <selection activeCell="D13" sqref="D13:F13"/>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50" customFormat="1" ht="13.5" customHeight="1" x14ac:dyDescent="0.15">
      <c r="A1" s="448"/>
      <c r="B1" s="448"/>
      <c r="C1" s="448"/>
      <c r="D1" s="448"/>
      <c r="E1" s="448"/>
      <c r="F1" s="448"/>
      <c r="G1" s="448"/>
      <c r="H1" s="449"/>
      <c r="I1" s="449"/>
      <c r="J1" s="449"/>
      <c r="K1" s="449"/>
      <c r="L1" s="449"/>
      <c r="M1" s="449"/>
      <c r="N1" s="160"/>
      <c r="O1" s="160"/>
      <c r="P1" s="160"/>
      <c r="Q1" s="160"/>
      <c r="R1" s="160"/>
      <c r="S1" s="448"/>
      <c r="T1" s="448"/>
      <c r="U1" s="448"/>
    </row>
    <row r="2" spans="1:21" s="450" customFormat="1" ht="13.5" customHeight="1" x14ac:dyDescent="0.15">
      <c r="A2" s="448"/>
      <c r="B2" s="448"/>
      <c r="C2" s="448"/>
      <c r="D2" s="448"/>
      <c r="E2" s="448"/>
      <c r="F2" s="448"/>
      <c r="G2" s="448"/>
      <c r="H2" s="449"/>
      <c r="I2" s="449"/>
      <c r="J2" s="449"/>
      <c r="K2" s="449"/>
      <c r="L2" s="449"/>
      <c r="M2" s="449"/>
      <c r="N2" s="160"/>
      <c r="O2" s="160"/>
      <c r="P2" s="160"/>
      <c r="Q2" s="160"/>
      <c r="R2" s="160"/>
      <c r="S2" s="448"/>
      <c r="T2" s="448"/>
      <c r="U2" s="448"/>
    </row>
    <row r="3" spans="1:21" s="450" customFormat="1" ht="12" customHeight="1" x14ac:dyDescent="0.15">
      <c r="A3" s="451"/>
      <c r="B3" s="451"/>
      <c r="C3" s="451"/>
      <c r="D3" s="451"/>
      <c r="E3" s="451"/>
      <c r="F3" s="449"/>
      <c r="G3" s="160"/>
      <c r="H3" s="160"/>
      <c r="I3" s="160"/>
      <c r="J3" s="160"/>
      <c r="K3" s="160"/>
      <c r="L3" s="160"/>
      <c r="M3" s="160"/>
      <c r="N3" s="160"/>
      <c r="O3" s="160"/>
      <c r="P3" s="160"/>
      <c r="Q3" s="160"/>
      <c r="R3" s="160"/>
      <c r="S3" s="448"/>
      <c r="T3" s="448"/>
      <c r="U3" s="448"/>
    </row>
    <row r="4" spans="1:21" s="164" customFormat="1" ht="30" customHeight="1" x14ac:dyDescent="0.2">
      <c r="A4" s="452" t="s">
        <v>216</v>
      </c>
      <c r="B4" s="452"/>
      <c r="C4" s="452"/>
      <c r="D4" s="452"/>
      <c r="E4" s="452"/>
      <c r="F4" s="452"/>
      <c r="G4" s="452"/>
      <c r="H4" s="452"/>
      <c r="I4" s="452"/>
      <c r="J4" s="452"/>
      <c r="K4" s="452"/>
      <c r="L4" s="452"/>
      <c r="M4" s="452"/>
      <c r="N4" s="452"/>
      <c r="O4" s="452"/>
      <c r="P4" s="452"/>
      <c r="Q4" s="452"/>
      <c r="R4" s="452"/>
      <c r="S4" s="452"/>
      <c r="T4" s="452"/>
      <c r="U4" s="452"/>
    </row>
    <row r="5" spans="1:21" s="183" customFormat="1" ht="17.25" customHeight="1" x14ac:dyDescent="0.25">
      <c r="A5" s="453" t="s">
        <v>121</v>
      </c>
      <c r="B5" s="453"/>
      <c r="C5" s="454">
        <f>Noviembre!C5</f>
        <v>0</v>
      </c>
      <c r="D5" s="454"/>
      <c r="E5" s="454"/>
      <c r="F5" s="454"/>
      <c r="G5" s="454"/>
      <c r="H5" s="454"/>
      <c r="I5" s="454"/>
      <c r="J5" s="454"/>
      <c r="K5" s="454"/>
      <c r="L5" s="454"/>
      <c r="M5" s="454"/>
      <c r="N5" s="454"/>
      <c r="O5" s="454"/>
      <c r="P5" s="454"/>
      <c r="Q5" s="454"/>
      <c r="R5" s="455" t="s">
        <v>28</v>
      </c>
      <c r="S5" s="456">
        <f>Noviembre!S5</f>
        <v>0</v>
      </c>
      <c r="T5" s="456"/>
      <c r="U5" s="456"/>
    </row>
    <row r="6" spans="1:21" s="457" customFormat="1" ht="6.75" customHeight="1" x14ac:dyDescent="0.2">
      <c r="A6" s="448"/>
      <c r="B6" s="448"/>
      <c r="C6" s="448"/>
      <c r="D6" s="448"/>
      <c r="E6" s="448"/>
      <c r="F6" s="448"/>
      <c r="G6" s="448"/>
      <c r="H6" s="448"/>
      <c r="I6" s="448"/>
      <c r="J6" s="448"/>
      <c r="K6" s="448"/>
      <c r="L6" s="448"/>
      <c r="M6" s="448"/>
      <c r="N6" s="448"/>
      <c r="O6" s="448"/>
      <c r="P6" s="448"/>
      <c r="Q6" s="448"/>
      <c r="R6" s="448"/>
      <c r="S6" s="448"/>
      <c r="T6" s="448"/>
      <c r="U6" s="448"/>
    </row>
    <row r="7" spans="1:21" s="457" customFormat="1" ht="16.5" customHeight="1" x14ac:dyDescent="0.25">
      <c r="A7" s="458" t="s">
        <v>0</v>
      </c>
      <c r="B7" s="458"/>
      <c r="C7" s="458"/>
      <c r="D7" s="459">
        <f>Noviembre!D7</f>
        <v>0</v>
      </c>
      <c r="E7" s="459"/>
      <c r="F7" s="459"/>
      <c r="G7" s="459"/>
      <c r="H7" s="459"/>
      <c r="I7" s="459"/>
      <c r="J7" s="459"/>
      <c r="K7" s="459"/>
      <c r="L7" s="459"/>
      <c r="M7" s="168"/>
      <c r="N7" s="161" t="s">
        <v>1</v>
      </c>
      <c r="O7" s="460" t="s">
        <v>245</v>
      </c>
      <c r="P7" s="460"/>
      <c r="Q7" s="460"/>
      <c r="R7" s="460"/>
      <c r="S7" s="161" t="s">
        <v>2</v>
      </c>
      <c r="T7" s="461">
        <f>Noviembre!T7</f>
        <v>0</v>
      </c>
      <c r="U7" s="461"/>
    </row>
    <row r="8" spans="1:21" s="457" customFormat="1" ht="4.5" customHeight="1" x14ac:dyDescent="0.2">
      <c r="A8" s="448"/>
      <c r="B8" s="448"/>
      <c r="C8" s="448"/>
      <c r="D8" s="448"/>
      <c r="E8" s="448"/>
      <c r="F8" s="448"/>
      <c r="G8" s="448"/>
      <c r="H8" s="448"/>
      <c r="I8" s="448"/>
      <c r="J8" s="448"/>
      <c r="K8" s="448"/>
      <c r="L8" s="448"/>
      <c r="M8" s="448"/>
      <c r="N8" s="448"/>
      <c r="O8" s="448"/>
      <c r="P8" s="448"/>
      <c r="Q8" s="448"/>
      <c r="R8" s="448"/>
      <c r="S8" s="448"/>
      <c r="T8" s="448"/>
      <c r="U8" s="448"/>
    </row>
    <row r="9" spans="1:21" s="457" customFormat="1" ht="14.25" customHeight="1" x14ac:dyDescent="0.25">
      <c r="A9" s="458" t="s">
        <v>27</v>
      </c>
      <c r="B9" s="458"/>
      <c r="C9" s="462">
        <f>Noviembre!C9</f>
        <v>0</v>
      </c>
      <c r="D9" s="462"/>
      <c r="E9" s="462"/>
      <c r="F9" s="462"/>
      <c r="G9" s="462"/>
      <c r="H9" s="161" t="s">
        <v>11</v>
      </c>
      <c r="I9" s="462">
        <f>Noviembre!I9</f>
        <v>0</v>
      </c>
      <c r="J9" s="462"/>
      <c r="K9" s="462"/>
      <c r="L9" s="462"/>
      <c r="M9" s="462"/>
      <c r="N9" s="462"/>
      <c r="O9" s="161" t="s">
        <v>12</v>
      </c>
      <c r="P9" s="161"/>
      <c r="Q9" s="463">
        <f>Noviembre!Q9</f>
        <v>0</v>
      </c>
      <c r="R9" s="464"/>
      <c r="S9" s="464"/>
      <c r="T9" s="464"/>
      <c r="U9" s="464"/>
    </row>
    <row r="10" spans="1:21" s="457" customFormat="1" ht="10.5" customHeight="1" x14ac:dyDescent="0.2">
      <c r="A10" s="465"/>
      <c r="B10" s="465"/>
      <c r="C10" s="465"/>
      <c r="D10" s="465"/>
      <c r="E10" s="465"/>
      <c r="F10" s="465"/>
      <c r="G10" s="465"/>
      <c r="H10" s="465"/>
      <c r="I10" s="465"/>
      <c r="J10" s="465"/>
      <c r="K10" s="465"/>
      <c r="L10" s="465"/>
      <c r="M10" s="465"/>
      <c r="N10" s="465"/>
      <c r="O10" s="465"/>
      <c r="P10" s="465"/>
      <c r="Q10" s="465"/>
      <c r="R10" s="465"/>
      <c r="S10" s="465"/>
      <c r="T10" s="465"/>
      <c r="U10" s="465"/>
    </row>
    <row r="11" spans="1:21" s="156" customFormat="1" ht="13.15" customHeight="1" x14ac:dyDescent="0.2">
      <c r="A11" s="466" t="s">
        <v>217</v>
      </c>
      <c r="B11" s="467"/>
      <c r="C11" s="467"/>
      <c r="D11" s="467"/>
      <c r="E11" s="467"/>
      <c r="F11" s="467"/>
      <c r="G11" s="467"/>
      <c r="H11" s="467"/>
      <c r="I11" s="467"/>
      <c r="J11" s="467"/>
      <c r="K11" s="467"/>
      <c r="L11" s="467"/>
      <c r="M11" s="467"/>
      <c r="N11" s="467"/>
      <c r="O11" s="467"/>
      <c r="P11" s="467"/>
      <c r="Q11" s="467"/>
      <c r="R11" s="467"/>
      <c r="S11" s="467"/>
      <c r="T11" s="467"/>
      <c r="U11" s="468"/>
    </row>
    <row r="12" spans="1:21" s="156" customFormat="1" ht="20.25" customHeight="1" x14ac:dyDescent="0.2">
      <c r="A12" s="469" t="s">
        <v>182</v>
      </c>
      <c r="B12" s="469"/>
      <c r="C12" s="469"/>
      <c r="D12" s="470" t="s">
        <v>181</v>
      </c>
      <c r="E12" s="470"/>
      <c r="F12" s="470"/>
      <c r="G12" s="471" t="s">
        <v>192</v>
      </c>
      <c r="H12" s="471"/>
      <c r="I12" s="472" t="s">
        <v>149</v>
      </c>
      <c r="J12" s="472"/>
      <c r="K12" s="472"/>
      <c r="L12" s="469" t="s">
        <v>16</v>
      </c>
      <c r="M12" s="469"/>
      <c r="N12" s="469"/>
      <c r="O12" s="470" t="s">
        <v>179</v>
      </c>
      <c r="P12" s="470"/>
      <c r="Q12" s="470"/>
      <c r="R12" s="472" t="s">
        <v>15</v>
      </c>
      <c r="S12" s="472"/>
      <c r="T12" s="469" t="s">
        <v>180</v>
      </c>
      <c r="U12" s="469"/>
    </row>
    <row r="13" spans="1:21" s="2" customFormat="1" ht="22.5" customHeight="1" x14ac:dyDescent="0.2">
      <c r="A13" s="443">
        <f>Noviembre!T13</f>
        <v>0</v>
      </c>
      <c r="B13" s="444"/>
      <c r="C13" s="444"/>
      <c r="D13" s="385"/>
      <c r="E13" s="385"/>
      <c r="F13" s="385"/>
      <c r="G13" s="386"/>
      <c r="H13" s="386"/>
      <c r="I13" s="385"/>
      <c r="J13" s="385"/>
      <c r="K13" s="385"/>
      <c r="L13" s="385"/>
      <c r="M13" s="385"/>
      <c r="N13" s="385"/>
      <c r="O13" s="387">
        <f>T29</f>
        <v>0</v>
      </c>
      <c r="P13" s="387"/>
      <c r="Q13" s="387"/>
      <c r="R13" s="367">
        <f>S35</f>
        <v>0</v>
      </c>
      <c r="S13" s="367"/>
      <c r="T13" s="368">
        <f>A13+D13+G13+I13+L13-O13-R13</f>
        <v>0</v>
      </c>
      <c r="U13" s="368"/>
    </row>
    <row r="14" spans="1:21" s="2" customFormat="1" ht="4.1500000000000004" customHeight="1" x14ac:dyDescent="0.2">
      <c r="A14" s="24"/>
      <c r="B14" s="25"/>
      <c r="C14" s="25"/>
      <c r="D14" s="25"/>
      <c r="E14" s="25"/>
      <c r="F14" s="26"/>
      <c r="G14" s="26"/>
      <c r="H14" s="26"/>
      <c r="I14" s="26"/>
      <c r="J14" s="26"/>
      <c r="K14" s="26"/>
      <c r="L14" s="26"/>
      <c r="M14" s="26"/>
      <c r="N14" s="27"/>
      <c r="O14" s="27"/>
      <c r="P14" s="27"/>
      <c r="Q14" s="27"/>
      <c r="R14" s="27"/>
      <c r="S14" s="27"/>
      <c r="T14" s="26"/>
      <c r="U14" s="26"/>
    </row>
    <row r="15" spans="1:21" s="7" customFormat="1" ht="12" customHeight="1" x14ac:dyDescent="0.2">
      <c r="A15" s="369" t="s">
        <v>34</v>
      </c>
      <c r="B15" s="370"/>
      <c r="C15" s="370"/>
      <c r="D15" s="370"/>
      <c r="E15" s="370"/>
      <c r="F15" s="370"/>
      <c r="G15" s="370"/>
      <c r="H15" s="370"/>
      <c r="I15" s="370"/>
      <c r="J15" s="371"/>
      <c r="K15" s="370"/>
      <c r="L15" s="370"/>
      <c r="M15" s="370"/>
      <c r="N15" s="370"/>
      <c r="O15" s="370"/>
      <c r="P15" s="370"/>
      <c r="Q15" s="370"/>
      <c r="R15" s="370"/>
      <c r="S15" s="370"/>
      <c r="T15" s="370"/>
      <c r="U15" s="372"/>
    </row>
    <row r="16" spans="1:21" s="7" customFormat="1" ht="12" customHeight="1" x14ac:dyDescent="0.2">
      <c r="A16" s="373" t="s">
        <v>35</v>
      </c>
      <c r="B16" s="374"/>
      <c r="C16" s="374"/>
      <c r="D16" s="374"/>
      <c r="E16" s="374"/>
      <c r="F16" s="374"/>
      <c r="G16" s="374"/>
      <c r="H16" s="374"/>
      <c r="I16" s="375"/>
      <c r="J16" s="70"/>
      <c r="K16" s="376" t="s">
        <v>222</v>
      </c>
      <c r="L16" s="377"/>
      <c r="M16" s="377"/>
      <c r="N16" s="377"/>
      <c r="O16" s="377"/>
      <c r="P16" s="377"/>
      <c r="Q16" s="377"/>
      <c r="R16" s="377"/>
      <c r="S16" s="377"/>
      <c r="T16" s="377"/>
      <c r="U16" s="378"/>
    </row>
    <row r="17" spans="1:21" s="7" customFormat="1" ht="16.5" customHeight="1" x14ac:dyDescent="0.2">
      <c r="A17" s="328"/>
      <c r="B17" s="329"/>
      <c r="C17" s="329"/>
      <c r="D17" s="329"/>
      <c r="E17" s="329"/>
      <c r="F17" s="329"/>
      <c r="G17" s="329"/>
      <c r="H17" s="329"/>
      <c r="I17" s="330"/>
      <c r="J17" s="70"/>
      <c r="K17" s="379" t="s">
        <v>221</v>
      </c>
      <c r="L17" s="380"/>
      <c r="M17" s="380"/>
      <c r="N17" s="380"/>
      <c r="O17" s="380"/>
      <c r="P17" s="381"/>
      <c r="Q17" s="344" t="s">
        <v>220</v>
      </c>
      <c r="R17" s="382"/>
      <c r="S17" s="345"/>
      <c r="T17" s="383" t="s">
        <v>15</v>
      </c>
      <c r="U17" s="384" t="s">
        <v>7</v>
      </c>
    </row>
    <row r="18" spans="1:21" s="7" customFormat="1" ht="15.75" customHeight="1" x14ac:dyDescent="0.2">
      <c r="A18" s="208" t="s">
        <v>3</v>
      </c>
      <c r="B18" s="209"/>
      <c r="C18" s="209"/>
      <c r="D18" s="209"/>
      <c r="E18" s="210"/>
      <c r="F18" s="12" t="s">
        <v>184</v>
      </c>
      <c r="G18" s="12" t="s">
        <v>183</v>
      </c>
      <c r="H18" s="21" t="s">
        <v>21</v>
      </c>
      <c r="I18" s="23" t="s">
        <v>13</v>
      </c>
      <c r="J18" s="71"/>
      <c r="K18" s="21" t="s">
        <v>39</v>
      </c>
      <c r="L18" s="348" t="s">
        <v>40</v>
      </c>
      <c r="M18" s="349"/>
      <c r="N18" s="135" t="s">
        <v>41</v>
      </c>
      <c r="O18" s="344" t="s">
        <v>178</v>
      </c>
      <c r="P18" s="345"/>
      <c r="Q18" s="135" t="s">
        <v>42</v>
      </c>
      <c r="R18" s="135" t="s">
        <v>43</v>
      </c>
      <c r="S18" s="21" t="s">
        <v>185</v>
      </c>
      <c r="T18" s="233"/>
      <c r="U18" s="384"/>
    </row>
    <row r="19" spans="1:21" s="7" customFormat="1" ht="14.45" customHeight="1" x14ac:dyDescent="0.2">
      <c r="A19" s="334" t="s">
        <v>218</v>
      </c>
      <c r="B19" s="335"/>
      <c r="C19" s="335"/>
      <c r="D19" s="335"/>
      <c r="E19" s="336"/>
      <c r="F19" s="445">
        <f>Noviembre!I19</f>
        <v>0</v>
      </c>
      <c r="G19" s="137"/>
      <c r="H19" s="137"/>
      <c r="I19" s="138">
        <f>F19+G19-H19-U19</f>
        <v>0</v>
      </c>
      <c r="J19" s="72"/>
      <c r="K19" s="137"/>
      <c r="L19" s="346"/>
      <c r="M19" s="346"/>
      <c r="N19" s="137"/>
      <c r="O19" s="337"/>
      <c r="P19" s="338"/>
      <c r="Q19" s="137"/>
      <c r="R19" s="137"/>
      <c r="S19" s="137"/>
      <c r="T19" s="137"/>
      <c r="U19" s="10">
        <f>SUM(K19:T19)</f>
        <v>0</v>
      </c>
    </row>
    <row r="20" spans="1:21" s="7" customFormat="1" ht="14.45" customHeight="1" x14ac:dyDescent="0.2">
      <c r="A20" s="334" t="s">
        <v>193</v>
      </c>
      <c r="B20" s="335"/>
      <c r="C20" s="335"/>
      <c r="D20" s="335"/>
      <c r="E20" s="336"/>
      <c r="F20" s="445">
        <f>Noviembre!I20</f>
        <v>0</v>
      </c>
      <c r="G20" s="137"/>
      <c r="H20" s="137"/>
      <c r="I20" s="138">
        <f>F20+G20-H20-U20</f>
        <v>0</v>
      </c>
      <c r="J20" s="72"/>
      <c r="K20" s="137"/>
      <c r="L20" s="346"/>
      <c r="M20" s="346"/>
      <c r="N20" s="137"/>
      <c r="O20" s="337"/>
      <c r="P20" s="338"/>
      <c r="Q20" s="137"/>
      <c r="R20" s="137"/>
      <c r="S20" s="137"/>
      <c r="T20" s="137"/>
      <c r="U20" s="10">
        <f>SUM(K20:T20)</f>
        <v>0</v>
      </c>
    </row>
    <row r="21" spans="1:21" s="7" customFormat="1" ht="14.45" customHeight="1" x14ac:dyDescent="0.2">
      <c r="A21" s="334" t="s">
        <v>219</v>
      </c>
      <c r="B21" s="335"/>
      <c r="C21" s="335"/>
      <c r="D21" s="335"/>
      <c r="E21" s="336"/>
      <c r="F21" s="445">
        <f>Noviembre!I21</f>
        <v>0</v>
      </c>
      <c r="G21" s="137"/>
      <c r="H21" s="137"/>
      <c r="I21" s="138">
        <f>F21+G21-H21-U21</f>
        <v>0</v>
      </c>
      <c r="J21" s="72"/>
      <c r="K21" s="137"/>
      <c r="L21" s="346"/>
      <c r="M21" s="346"/>
      <c r="N21" s="137"/>
      <c r="O21" s="337"/>
      <c r="P21" s="338"/>
      <c r="Q21" s="137"/>
      <c r="R21" s="137"/>
      <c r="S21" s="137"/>
      <c r="T21" s="137"/>
      <c r="U21" s="10">
        <f>SUM(K21:T21)</f>
        <v>0</v>
      </c>
    </row>
    <row r="22" spans="1:21" s="7" customFormat="1" ht="14.45" customHeight="1" x14ac:dyDescent="0.2">
      <c r="A22" s="334" t="s">
        <v>195</v>
      </c>
      <c r="B22" s="335"/>
      <c r="C22" s="335"/>
      <c r="D22" s="335"/>
      <c r="E22" s="336"/>
      <c r="F22" s="445">
        <f>Noviembre!I22</f>
        <v>0</v>
      </c>
      <c r="G22" s="137"/>
      <c r="H22" s="137"/>
      <c r="I22" s="138">
        <f>F22+G22-H22-U22</f>
        <v>0</v>
      </c>
      <c r="J22" s="72"/>
      <c r="K22" s="137"/>
      <c r="L22" s="346"/>
      <c r="M22" s="346"/>
      <c r="N22" s="137"/>
      <c r="O22" s="337"/>
      <c r="P22" s="338"/>
      <c r="Q22" s="137"/>
      <c r="R22" s="137"/>
      <c r="S22" s="137"/>
      <c r="T22" s="137"/>
      <c r="U22" s="10">
        <f>SUM(K22:T22)</f>
        <v>0</v>
      </c>
    </row>
    <row r="23" spans="1:21" s="7" customFormat="1" ht="14.45" customHeight="1" x14ac:dyDescent="0.2">
      <c r="A23" s="339" t="s">
        <v>44</v>
      </c>
      <c r="B23" s="340"/>
      <c r="C23" s="340"/>
      <c r="D23" s="340"/>
      <c r="E23" s="341"/>
      <c r="F23" s="138">
        <f>SUM(F19:F22)</f>
        <v>0</v>
      </c>
      <c r="G23" s="138">
        <f>SUM(G19:G22)</f>
        <v>0</v>
      </c>
      <c r="H23" s="138">
        <f>SUM(H19:H22)</f>
        <v>0</v>
      </c>
      <c r="I23" s="138">
        <f>SUM(I19:I22)</f>
        <v>0</v>
      </c>
      <c r="J23" s="72"/>
      <c r="K23" s="138">
        <f>SUM(K19:K22)</f>
        <v>0</v>
      </c>
      <c r="L23" s="347">
        <f>SUM(L19:M22)</f>
        <v>0</v>
      </c>
      <c r="M23" s="347"/>
      <c r="N23" s="138">
        <f>SUM(N19:N22)</f>
        <v>0</v>
      </c>
      <c r="O23" s="342">
        <f>SUM(O19:O22)</f>
        <v>0</v>
      </c>
      <c r="P23" s="343"/>
      <c r="Q23" s="138">
        <f>SUM(Q19:Q22)</f>
        <v>0</v>
      </c>
      <c r="R23" s="138">
        <f>SUM(R19:R22)</f>
        <v>0</v>
      </c>
      <c r="S23" s="138">
        <f>SUM(S19:S22)</f>
        <v>0</v>
      </c>
      <c r="T23" s="138">
        <f>SUM(T19:T22)</f>
        <v>0</v>
      </c>
      <c r="U23" s="138">
        <f>SUM(U19:U22)</f>
        <v>0</v>
      </c>
    </row>
    <row r="24" spans="1:21" s="2" customFormat="1" ht="4.1500000000000004" customHeight="1" x14ac:dyDescent="0.2">
      <c r="A24" s="24"/>
      <c r="B24" s="25"/>
      <c r="C24" s="25"/>
      <c r="D24" s="25"/>
      <c r="E24" s="25"/>
      <c r="F24" s="26"/>
      <c r="G24" s="26"/>
      <c r="H24" s="26"/>
      <c r="I24" s="26"/>
      <c r="J24" s="26"/>
      <c r="K24" s="26"/>
      <c r="L24" s="26"/>
      <c r="M24" s="26"/>
      <c r="N24" s="27"/>
      <c r="O24" s="27"/>
      <c r="P24" s="27"/>
      <c r="Q24" s="27"/>
      <c r="R24" s="27"/>
      <c r="S24" s="27"/>
      <c r="T24" s="26"/>
      <c r="U24" s="26"/>
    </row>
    <row r="25" spans="1:21" s="7" customFormat="1" ht="13.5" customHeight="1" x14ac:dyDescent="0.2">
      <c r="A25" s="322" t="s">
        <v>164</v>
      </c>
      <c r="B25" s="323"/>
      <c r="C25" s="323"/>
      <c r="D25" s="323"/>
      <c r="E25" s="323"/>
      <c r="F25" s="323"/>
      <c r="G25" s="323"/>
      <c r="H25" s="323"/>
      <c r="I25" s="323"/>
      <c r="J25" s="323"/>
      <c r="K25" s="323"/>
      <c r="L25" s="323"/>
      <c r="M25" s="323"/>
      <c r="N25" s="323"/>
      <c r="O25" s="323"/>
      <c r="P25" s="323"/>
      <c r="Q25" s="323"/>
      <c r="R25" s="323"/>
      <c r="S25" s="323"/>
      <c r="T25" s="323"/>
      <c r="U25" s="324"/>
    </row>
    <row r="26" spans="1:21" s="7" customFormat="1" ht="13.5" customHeight="1" x14ac:dyDescent="0.2">
      <c r="A26" s="325" t="s">
        <v>165</v>
      </c>
      <c r="B26" s="326"/>
      <c r="C26" s="326"/>
      <c r="D26" s="326"/>
      <c r="E26" s="326"/>
      <c r="F26" s="326"/>
      <c r="G26" s="326"/>
      <c r="H26" s="327"/>
      <c r="I26" s="328" t="s">
        <v>10</v>
      </c>
      <c r="J26" s="329"/>
      <c r="K26" s="330"/>
      <c r="L26" s="28"/>
      <c r="M26" s="28"/>
      <c r="N26" s="331" t="s">
        <v>214</v>
      </c>
      <c r="O26" s="332"/>
      <c r="P26" s="332"/>
      <c r="Q26" s="332"/>
      <c r="R26" s="332"/>
      <c r="S26" s="332"/>
      <c r="T26" s="332"/>
      <c r="U26" s="333"/>
    </row>
    <row r="27" spans="1:21" s="7" customFormat="1" ht="14.65" customHeight="1" x14ac:dyDescent="0.2">
      <c r="A27" s="304" t="s">
        <v>124</v>
      </c>
      <c r="B27" s="305"/>
      <c r="C27" s="305"/>
      <c r="D27" s="305"/>
      <c r="E27" s="305"/>
      <c r="F27" s="305"/>
      <c r="G27" s="305"/>
      <c r="H27" s="306"/>
      <c r="I27" s="199"/>
      <c r="J27" s="293"/>
      <c r="K27" s="200"/>
      <c r="L27" s="28"/>
      <c r="M27" s="28"/>
      <c r="N27" s="312" t="s">
        <v>129</v>
      </c>
      <c r="O27" s="313"/>
      <c r="P27" s="313"/>
      <c r="Q27" s="313"/>
      <c r="R27" s="313"/>
      <c r="S27" s="314"/>
      <c r="T27" s="315"/>
      <c r="U27" s="316"/>
    </row>
    <row r="28" spans="1:21" s="7" customFormat="1" ht="14.65" customHeight="1" x14ac:dyDescent="0.2">
      <c r="A28" s="304" t="s">
        <v>47</v>
      </c>
      <c r="B28" s="305"/>
      <c r="C28" s="305"/>
      <c r="D28" s="305"/>
      <c r="E28" s="305"/>
      <c r="F28" s="305"/>
      <c r="G28" s="305"/>
      <c r="H28" s="306"/>
      <c r="I28" s="199"/>
      <c r="J28" s="293"/>
      <c r="K28" s="200"/>
      <c r="L28" s="28"/>
      <c r="M28" s="28"/>
      <c r="N28" s="312" t="s">
        <v>130</v>
      </c>
      <c r="O28" s="313"/>
      <c r="P28" s="313"/>
      <c r="Q28" s="313"/>
      <c r="R28" s="313"/>
      <c r="S28" s="314"/>
      <c r="T28" s="315"/>
      <c r="U28" s="316"/>
    </row>
    <row r="29" spans="1:21" s="7" customFormat="1" ht="14.65" customHeight="1" x14ac:dyDescent="0.2">
      <c r="A29" s="304" t="s">
        <v>125</v>
      </c>
      <c r="B29" s="305"/>
      <c r="C29" s="305"/>
      <c r="D29" s="305"/>
      <c r="E29" s="305"/>
      <c r="F29" s="305"/>
      <c r="G29" s="305"/>
      <c r="H29" s="306"/>
      <c r="I29" s="199"/>
      <c r="J29" s="293"/>
      <c r="K29" s="200"/>
      <c r="L29" s="28"/>
      <c r="M29" s="28"/>
      <c r="N29" s="317" t="s">
        <v>162</v>
      </c>
      <c r="O29" s="318"/>
      <c r="P29" s="318"/>
      <c r="Q29" s="318"/>
      <c r="R29" s="318"/>
      <c r="S29" s="319"/>
      <c r="T29" s="320">
        <f>SUM(U19:U22,I27:K31,I33:K35,T27:U28)</f>
        <v>0</v>
      </c>
      <c r="U29" s="321"/>
    </row>
    <row r="30" spans="1:21" s="7" customFormat="1" ht="14.65" customHeight="1" x14ac:dyDescent="0.2">
      <c r="A30" s="304" t="s">
        <v>126</v>
      </c>
      <c r="B30" s="305"/>
      <c r="C30" s="305"/>
      <c r="D30" s="305"/>
      <c r="E30" s="305"/>
      <c r="F30" s="305"/>
      <c r="G30" s="305"/>
      <c r="H30" s="306"/>
      <c r="I30" s="199"/>
      <c r="J30" s="293"/>
      <c r="K30" s="200"/>
      <c r="L30" s="28"/>
      <c r="M30" s="28"/>
      <c r="N30" s="28"/>
      <c r="O30" s="28"/>
      <c r="P30" s="28"/>
      <c r="Q30" s="28"/>
      <c r="R30" s="28"/>
      <c r="S30" s="28"/>
      <c r="T30" s="28"/>
      <c r="U30" s="28"/>
    </row>
    <row r="31" spans="1:21" s="7" customFormat="1" ht="14.65" customHeight="1" x14ac:dyDescent="0.2">
      <c r="A31" s="307" t="s">
        <v>166</v>
      </c>
      <c r="B31" s="308"/>
      <c r="C31" s="308"/>
      <c r="D31" s="308"/>
      <c r="E31" s="308"/>
      <c r="F31" s="308"/>
      <c r="G31" s="308"/>
      <c r="H31" s="309"/>
      <c r="I31" s="199"/>
      <c r="J31" s="293"/>
      <c r="K31" s="200"/>
      <c r="L31" s="28"/>
      <c r="M31" s="28"/>
      <c r="N31" s="194" t="s">
        <v>163</v>
      </c>
      <c r="O31" s="195"/>
      <c r="P31" s="195"/>
      <c r="Q31" s="195"/>
      <c r="R31" s="195"/>
      <c r="S31" s="213" t="s">
        <v>150</v>
      </c>
      <c r="T31" s="215"/>
      <c r="U31" s="129"/>
    </row>
    <row r="32" spans="1:21" s="7" customFormat="1" ht="14.65" customHeight="1" x14ac:dyDescent="0.2">
      <c r="A32" s="307" t="s">
        <v>167</v>
      </c>
      <c r="B32" s="308"/>
      <c r="C32" s="308"/>
      <c r="D32" s="308"/>
      <c r="E32" s="308"/>
      <c r="F32" s="308"/>
      <c r="G32" s="308"/>
      <c r="H32" s="308"/>
      <c r="I32" s="308"/>
      <c r="J32" s="308"/>
      <c r="K32" s="309"/>
      <c r="L32" s="28"/>
      <c r="M32" s="28"/>
      <c r="N32" s="310" t="s">
        <v>122</v>
      </c>
      <c r="O32" s="310"/>
      <c r="P32" s="310"/>
      <c r="Q32" s="311"/>
      <c r="R32" s="311"/>
      <c r="S32" s="196" t="s">
        <v>192</v>
      </c>
      <c r="T32" s="197"/>
      <c r="U32" s="174"/>
    </row>
    <row r="33" spans="1:21" s="7" customFormat="1" ht="14.65" customHeight="1" x14ac:dyDescent="0.2">
      <c r="A33" s="304" t="s">
        <v>54</v>
      </c>
      <c r="B33" s="305"/>
      <c r="C33" s="305"/>
      <c r="D33" s="305"/>
      <c r="E33" s="305"/>
      <c r="F33" s="305"/>
      <c r="G33" s="305"/>
      <c r="H33" s="306"/>
      <c r="I33" s="199"/>
      <c r="J33" s="293"/>
      <c r="K33" s="200"/>
      <c r="L33" s="28"/>
      <c r="M33" s="28"/>
      <c r="N33" s="211" t="s">
        <v>123</v>
      </c>
      <c r="O33" s="211"/>
      <c r="P33" s="211"/>
      <c r="Q33" s="130" t="s">
        <v>29</v>
      </c>
      <c r="R33" s="128"/>
      <c r="S33" s="213" t="s">
        <v>30</v>
      </c>
      <c r="T33" s="215"/>
      <c r="U33" s="131"/>
    </row>
    <row r="34" spans="1:21" s="7" customFormat="1" ht="14.65" customHeight="1" x14ac:dyDescent="0.2">
      <c r="A34" s="304" t="s">
        <v>55</v>
      </c>
      <c r="B34" s="305"/>
      <c r="C34" s="305"/>
      <c r="D34" s="305"/>
      <c r="E34" s="305"/>
      <c r="F34" s="305"/>
      <c r="G34" s="305"/>
      <c r="H34" s="306"/>
      <c r="I34" s="199"/>
      <c r="J34" s="293"/>
      <c r="K34" s="200"/>
      <c r="L34" s="28"/>
      <c r="M34" s="28"/>
      <c r="N34" s="211" t="s">
        <v>24</v>
      </c>
      <c r="O34" s="211"/>
      <c r="P34" s="211"/>
      <c r="Q34" s="130" t="s">
        <v>8</v>
      </c>
      <c r="R34" s="128"/>
      <c r="S34" s="213" t="s">
        <v>9</v>
      </c>
      <c r="T34" s="215"/>
      <c r="U34" s="131"/>
    </row>
    <row r="35" spans="1:21" s="156" customFormat="1" ht="12.75" customHeight="1" x14ac:dyDescent="0.2">
      <c r="A35" s="290" t="s">
        <v>127</v>
      </c>
      <c r="B35" s="291"/>
      <c r="C35" s="291"/>
      <c r="D35" s="291"/>
      <c r="E35" s="291"/>
      <c r="F35" s="291"/>
      <c r="G35" s="291"/>
      <c r="H35" s="292"/>
      <c r="I35" s="199"/>
      <c r="J35" s="293"/>
      <c r="K35" s="200"/>
      <c r="L35" s="154"/>
      <c r="M35" s="154"/>
      <c r="N35" s="294" t="s">
        <v>22</v>
      </c>
      <c r="O35" s="295"/>
      <c r="P35" s="295"/>
      <c r="Q35" s="295"/>
      <c r="R35" s="296"/>
      <c r="S35" s="297">
        <f>Q32+U31+R33+U33+R34+U34+U32</f>
        <v>0</v>
      </c>
      <c r="T35" s="298"/>
      <c r="U35" s="299"/>
    </row>
    <row r="36" spans="1:21" s="156" customFormat="1" ht="4.1500000000000004" customHeight="1" x14ac:dyDescent="0.2">
      <c r="A36" s="154"/>
      <c r="B36" s="154"/>
      <c r="C36" s="154"/>
      <c r="D36" s="154"/>
      <c r="E36" s="154"/>
      <c r="F36" s="154"/>
      <c r="G36" s="154"/>
      <c r="H36" s="154"/>
      <c r="I36" s="154"/>
      <c r="J36" s="169"/>
      <c r="K36" s="169"/>
      <c r="L36" s="169"/>
      <c r="M36" s="169"/>
      <c r="N36" s="170"/>
      <c r="O36" s="171"/>
      <c r="P36" s="171"/>
      <c r="Q36" s="171"/>
      <c r="R36" s="172"/>
      <c r="S36" s="173"/>
      <c r="T36" s="173"/>
      <c r="U36" s="173"/>
    </row>
    <row r="37" spans="1:21" s="7" customFormat="1" ht="13.15" customHeight="1" x14ac:dyDescent="0.2">
      <c r="A37" s="300" t="s">
        <v>58</v>
      </c>
      <c r="B37" s="301"/>
      <c r="C37" s="301"/>
      <c r="D37" s="301"/>
      <c r="E37" s="302"/>
      <c r="F37" s="301"/>
      <c r="G37" s="301"/>
      <c r="H37" s="301"/>
      <c r="I37" s="301"/>
      <c r="J37" s="301"/>
      <c r="K37" s="301"/>
      <c r="L37" s="301"/>
      <c r="M37" s="301"/>
      <c r="N37" s="301"/>
      <c r="O37" s="301"/>
      <c r="P37" s="301"/>
      <c r="Q37" s="301"/>
      <c r="R37" s="301"/>
      <c r="S37" s="301"/>
      <c r="T37" s="301"/>
      <c r="U37" s="303"/>
    </row>
    <row r="38" spans="1:21" s="7" customFormat="1" ht="8.4499999999999993" customHeight="1" x14ac:dyDescent="0.2">
      <c r="A38" s="250" t="s">
        <v>59</v>
      </c>
      <c r="B38" s="251"/>
      <c r="C38" s="251"/>
      <c r="D38" s="252"/>
      <c r="E38" s="36"/>
      <c r="F38" s="250" t="s">
        <v>141</v>
      </c>
      <c r="G38" s="251"/>
      <c r="H38" s="251"/>
      <c r="I38" s="252"/>
      <c r="J38" s="36"/>
      <c r="K38" s="392" t="s">
        <v>60</v>
      </c>
      <c r="L38" s="393"/>
      <c r="M38" s="140"/>
      <c r="N38" s="397" t="s">
        <v>196</v>
      </c>
      <c r="O38" s="397"/>
      <c r="P38" s="397"/>
      <c r="Q38" s="397"/>
      <c r="R38" s="397"/>
      <c r="S38" s="397"/>
      <c r="T38" s="397"/>
      <c r="U38" s="397"/>
    </row>
    <row r="39" spans="1:21" s="7" customFormat="1" ht="16.149999999999999" customHeight="1" x14ac:dyDescent="0.2">
      <c r="A39" s="253"/>
      <c r="B39" s="254"/>
      <c r="C39" s="254"/>
      <c r="D39" s="255"/>
      <c r="E39" s="36"/>
      <c r="F39" s="253"/>
      <c r="G39" s="254"/>
      <c r="H39" s="254"/>
      <c r="I39" s="255"/>
      <c r="J39" s="36"/>
      <c r="K39" s="394"/>
      <c r="L39" s="395"/>
      <c r="M39" s="140"/>
      <c r="N39" s="141" t="s">
        <v>203</v>
      </c>
      <c r="O39" s="396" t="s">
        <v>197</v>
      </c>
      <c r="P39" s="396"/>
      <c r="Q39" s="149" t="s">
        <v>198</v>
      </c>
      <c r="R39" s="149" t="s">
        <v>199</v>
      </c>
      <c r="S39" s="149" t="s">
        <v>215</v>
      </c>
      <c r="T39" s="149" t="s">
        <v>201</v>
      </c>
      <c r="U39" s="142" t="s">
        <v>202</v>
      </c>
    </row>
    <row r="40" spans="1:21" s="7" customFormat="1" ht="9.75" customHeight="1" x14ac:dyDescent="0.2">
      <c r="A40" s="289" t="s">
        <v>61</v>
      </c>
      <c r="B40" s="289"/>
      <c r="C40" s="289" t="s">
        <v>62</v>
      </c>
      <c r="D40" s="289"/>
      <c r="E40" s="58"/>
      <c r="F40" s="289" t="s">
        <v>61</v>
      </c>
      <c r="G40" s="289"/>
      <c r="H40" s="379" t="s">
        <v>62</v>
      </c>
      <c r="I40" s="381"/>
      <c r="J40" s="58"/>
      <c r="K40" s="143" t="s">
        <v>61</v>
      </c>
      <c r="L40" s="143" t="s">
        <v>62</v>
      </c>
      <c r="M40" s="144"/>
      <c r="N40" s="145" t="s">
        <v>61</v>
      </c>
      <c r="O40" s="446">
        <f>Noviembre!U40</f>
        <v>0</v>
      </c>
      <c r="P40" s="447"/>
      <c r="Q40" s="175"/>
      <c r="R40" s="175"/>
      <c r="S40" s="175"/>
      <c r="T40" s="175"/>
      <c r="U40" s="146">
        <f>O40+Q40+R40-S40-T40</f>
        <v>0</v>
      </c>
    </row>
    <row r="41" spans="1:21" s="7" customFormat="1" ht="9.75" customHeight="1" x14ac:dyDescent="0.2">
      <c r="A41" s="247"/>
      <c r="B41" s="247"/>
      <c r="C41" s="247"/>
      <c r="D41" s="247"/>
      <c r="E41" s="34"/>
      <c r="F41" s="247"/>
      <c r="G41" s="247"/>
      <c r="H41" s="247"/>
      <c r="I41" s="247"/>
      <c r="J41" s="34"/>
      <c r="K41" s="398"/>
      <c r="L41" s="398"/>
      <c r="M41" s="147"/>
      <c r="N41" s="145" t="s">
        <v>62</v>
      </c>
      <c r="O41" s="446">
        <f>Noviembre!U41</f>
        <v>0</v>
      </c>
      <c r="P41" s="447"/>
      <c r="Q41" s="175"/>
      <c r="R41" s="175"/>
      <c r="S41" s="175"/>
      <c r="T41" s="175"/>
      <c r="U41" s="146">
        <f>O41+Q41+R41-S41-T41</f>
        <v>0</v>
      </c>
    </row>
    <row r="42" spans="1:21" s="7" customFormat="1" ht="9.75" customHeight="1" x14ac:dyDescent="0.2">
      <c r="A42" s="247"/>
      <c r="B42" s="247"/>
      <c r="C42" s="247"/>
      <c r="D42" s="247"/>
      <c r="E42" s="34"/>
      <c r="F42" s="247"/>
      <c r="G42" s="247"/>
      <c r="H42" s="247"/>
      <c r="I42" s="247"/>
      <c r="J42" s="34"/>
      <c r="K42" s="398"/>
      <c r="L42" s="398"/>
      <c r="M42" s="147"/>
      <c r="N42" s="148" t="s">
        <v>204</v>
      </c>
      <c r="O42" s="287">
        <f>SUM(O40:P41)</f>
        <v>0</v>
      </c>
      <c r="P42" s="288"/>
      <c r="Q42" s="146">
        <f>SUM(Q40:Q41)</f>
        <v>0</v>
      </c>
      <c r="R42" s="146">
        <f t="shared" ref="R42:U42" si="0">SUM(R40:R41)</f>
        <v>0</v>
      </c>
      <c r="S42" s="146">
        <f t="shared" si="0"/>
        <v>0</v>
      </c>
      <c r="T42" s="146">
        <f t="shared" si="0"/>
        <v>0</v>
      </c>
      <c r="U42" s="146">
        <f t="shared" si="0"/>
        <v>0</v>
      </c>
    </row>
    <row r="43" spans="1:21" s="7" customFormat="1" ht="4.1500000000000004" customHeight="1" x14ac:dyDescent="0.2">
      <c r="A43" s="28"/>
      <c r="B43" s="28"/>
      <c r="C43" s="28"/>
      <c r="D43" s="28"/>
      <c r="E43" s="28"/>
      <c r="F43" s="28"/>
      <c r="G43" s="28"/>
      <c r="H43" s="28"/>
      <c r="I43" s="28"/>
      <c r="J43" s="29"/>
      <c r="K43" s="29"/>
      <c r="L43" s="29"/>
      <c r="M43" s="29"/>
      <c r="N43" s="30"/>
      <c r="O43" s="31"/>
      <c r="P43" s="31"/>
      <c r="Q43" s="31"/>
      <c r="R43" s="32"/>
      <c r="S43" s="34"/>
      <c r="T43" s="34"/>
      <c r="U43" s="34"/>
    </row>
    <row r="44" spans="1:21" s="7" customFormat="1" ht="13.15" customHeight="1" x14ac:dyDescent="0.2">
      <c r="A44" s="283" t="s">
        <v>63</v>
      </c>
      <c r="B44" s="284"/>
      <c r="C44" s="284"/>
      <c r="D44" s="284"/>
      <c r="E44" s="284"/>
      <c r="F44" s="284"/>
      <c r="G44" s="284"/>
      <c r="H44" s="284"/>
      <c r="I44" s="284"/>
      <c r="J44" s="284"/>
      <c r="K44" s="284"/>
      <c r="L44" s="284"/>
      <c r="M44" s="284"/>
      <c r="N44" s="284"/>
      <c r="O44" s="284"/>
      <c r="P44" s="284"/>
      <c r="Q44" s="284"/>
      <c r="R44" s="284"/>
      <c r="S44" s="284"/>
      <c r="T44" s="284"/>
      <c r="U44" s="285"/>
    </row>
    <row r="45" spans="1:21" s="7" customFormat="1" ht="15" customHeight="1" x14ac:dyDescent="0.2">
      <c r="A45" s="273" t="s">
        <v>64</v>
      </c>
      <c r="B45" s="274"/>
      <c r="C45" s="274"/>
      <c r="D45" s="275"/>
      <c r="E45" s="69"/>
      <c r="F45" s="276" t="s">
        <v>65</v>
      </c>
      <c r="G45" s="277"/>
      <c r="H45" s="277"/>
      <c r="I45" s="278"/>
      <c r="J45" s="69"/>
      <c r="K45" s="273" t="s">
        <v>66</v>
      </c>
      <c r="L45" s="274"/>
      <c r="M45" s="274"/>
      <c r="N45" s="274"/>
      <c r="O45" s="275"/>
      <c r="P45" s="176"/>
      <c r="Q45" s="230" t="s">
        <v>67</v>
      </c>
      <c r="R45" s="230"/>
      <c r="S45" s="230"/>
      <c r="T45" s="14" t="s">
        <v>17</v>
      </c>
      <c r="U45" s="14" t="s">
        <v>18</v>
      </c>
    </row>
    <row r="46" spans="1:21" s="7" customFormat="1" ht="12.6" customHeight="1" x14ac:dyDescent="0.2">
      <c r="A46" s="279" t="s">
        <v>3</v>
      </c>
      <c r="B46" s="280"/>
      <c r="C46" s="14" t="s">
        <v>17</v>
      </c>
      <c r="D46" s="14" t="s">
        <v>18</v>
      </c>
      <c r="E46" s="69"/>
      <c r="F46" s="279" t="s">
        <v>3</v>
      </c>
      <c r="G46" s="280"/>
      <c r="H46" s="14" t="s">
        <v>17</v>
      </c>
      <c r="I46" s="14" t="s">
        <v>18</v>
      </c>
      <c r="J46" s="69"/>
      <c r="K46" s="286" t="s">
        <v>3</v>
      </c>
      <c r="L46" s="286"/>
      <c r="M46" s="286"/>
      <c r="N46" s="14" t="s">
        <v>17</v>
      </c>
      <c r="O46" s="14" t="s">
        <v>18</v>
      </c>
      <c r="P46" s="176"/>
      <c r="Q46" s="201" t="s">
        <v>46</v>
      </c>
      <c r="R46" s="201"/>
      <c r="S46" s="201"/>
      <c r="T46" s="133"/>
      <c r="U46" s="133"/>
    </row>
    <row r="47" spans="1:21" s="7" customFormat="1" ht="15" customHeight="1" x14ac:dyDescent="0.2">
      <c r="A47" s="271" t="s">
        <v>45</v>
      </c>
      <c r="B47" s="272"/>
      <c r="C47" s="133"/>
      <c r="D47" s="133"/>
      <c r="E47" s="69"/>
      <c r="F47" s="271" t="s">
        <v>68</v>
      </c>
      <c r="G47" s="272"/>
      <c r="H47" s="133"/>
      <c r="I47" s="133"/>
      <c r="J47" s="69"/>
      <c r="K47" s="201" t="s">
        <v>54</v>
      </c>
      <c r="L47" s="201"/>
      <c r="M47" s="201"/>
      <c r="N47" s="133"/>
      <c r="O47" s="133"/>
      <c r="P47" s="176"/>
      <c r="Q47" s="201" t="s">
        <v>49</v>
      </c>
      <c r="R47" s="201"/>
      <c r="S47" s="201"/>
      <c r="T47" s="133"/>
      <c r="U47" s="133"/>
    </row>
    <row r="48" spans="1:21" s="7" customFormat="1" ht="15" customHeight="1" x14ac:dyDescent="0.2">
      <c r="A48" s="271" t="s">
        <v>47</v>
      </c>
      <c r="B48" s="272"/>
      <c r="C48" s="133"/>
      <c r="D48" s="133"/>
      <c r="E48" s="69"/>
      <c r="F48" s="271" t="s">
        <v>69</v>
      </c>
      <c r="G48" s="272"/>
      <c r="H48" s="133"/>
      <c r="I48" s="133"/>
      <c r="J48" s="69"/>
      <c r="K48" s="201" t="s">
        <v>55</v>
      </c>
      <c r="L48" s="201"/>
      <c r="M48" s="201"/>
      <c r="N48" s="133"/>
      <c r="O48" s="133"/>
      <c r="P48" s="176"/>
      <c r="Q48" s="201" t="s">
        <v>51</v>
      </c>
      <c r="R48" s="201"/>
      <c r="S48" s="201"/>
      <c r="T48" s="133"/>
      <c r="U48" s="133"/>
    </row>
    <row r="49" spans="1:23" s="7" customFormat="1" ht="15" customHeight="1" x14ac:dyDescent="0.2">
      <c r="A49" s="271" t="s">
        <v>48</v>
      </c>
      <c r="B49" s="272"/>
      <c r="C49" s="133"/>
      <c r="D49" s="133"/>
      <c r="E49" s="69"/>
      <c r="F49" s="271" t="s">
        <v>70</v>
      </c>
      <c r="G49" s="272"/>
      <c r="H49" s="133"/>
      <c r="I49" s="133"/>
      <c r="J49" s="69"/>
      <c r="K49" s="201" t="s">
        <v>56</v>
      </c>
      <c r="L49" s="201"/>
      <c r="M49" s="201"/>
      <c r="N49" s="133"/>
      <c r="O49" s="133"/>
      <c r="P49" s="176"/>
      <c r="Q49" s="201" t="s">
        <v>52</v>
      </c>
      <c r="R49" s="201"/>
      <c r="S49" s="201"/>
      <c r="T49" s="133"/>
      <c r="U49" s="133"/>
    </row>
    <row r="50" spans="1:23" s="7" customFormat="1" ht="15" customHeight="1" x14ac:dyDescent="0.2">
      <c r="A50" s="271" t="s">
        <v>50</v>
      </c>
      <c r="B50" s="272"/>
      <c r="C50" s="133"/>
      <c r="D50" s="133"/>
      <c r="E50" s="69"/>
      <c r="F50" s="28"/>
      <c r="G50" s="28"/>
      <c r="H50" s="28"/>
      <c r="I50" s="28"/>
      <c r="J50" s="69"/>
      <c r="K50" s="201" t="s">
        <v>57</v>
      </c>
      <c r="L50" s="201"/>
      <c r="M50" s="201"/>
      <c r="N50" s="133"/>
      <c r="O50" s="133"/>
      <c r="P50" s="176"/>
      <c r="Q50" s="201" t="s">
        <v>53</v>
      </c>
      <c r="R50" s="201"/>
      <c r="S50" s="201"/>
      <c r="T50" s="133"/>
      <c r="U50" s="133"/>
    </row>
    <row r="51" spans="1:23" s="7" customFormat="1" ht="4.5" customHeight="1" x14ac:dyDescent="0.2">
      <c r="A51" s="28"/>
      <c r="B51" s="28"/>
      <c r="C51" s="28"/>
      <c r="D51" s="28"/>
      <c r="E51" s="28"/>
      <c r="F51" s="28"/>
      <c r="G51" s="28"/>
      <c r="H51" s="28"/>
      <c r="I51" s="28"/>
      <c r="J51" s="28"/>
      <c r="K51" s="28"/>
      <c r="L51" s="28"/>
      <c r="M51" s="28"/>
      <c r="N51" s="28"/>
      <c r="O51" s="28"/>
      <c r="P51" s="154"/>
    </row>
    <row r="52" spans="1:23" s="1" customFormat="1" ht="12.6" customHeight="1" x14ac:dyDescent="0.2">
      <c r="A52" s="258" t="s">
        <v>187</v>
      </c>
      <c r="B52" s="259"/>
      <c r="C52" s="259"/>
      <c r="D52" s="259"/>
      <c r="E52" s="259"/>
      <c r="F52" s="259"/>
      <c r="G52" s="259"/>
      <c r="H52" s="259"/>
      <c r="I52" s="259"/>
      <c r="J52" s="259"/>
      <c r="K52" s="259"/>
      <c r="L52" s="259"/>
      <c r="M52" s="259"/>
      <c r="N52" s="259"/>
      <c r="O52" s="260"/>
      <c r="P52" s="154"/>
      <c r="Q52" s="388" t="s">
        <v>223</v>
      </c>
      <c r="R52" s="388"/>
      <c r="S52" s="388"/>
      <c r="T52" s="388"/>
      <c r="U52" s="388"/>
      <c r="V52" s="7"/>
      <c r="W52" s="7"/>
    </row>
    <row r="53" spans="1:23" s="1" customFormat="1" ht="11.25" customHeight="1" x14ac:dyDescent="0.2">
      <c r="A53" s="261" t="s">
        <v>140</v>
      </c>
      <c r="B53" s="262"/>
      <c r="C53" s="262"/>
      <c r="D53" s="263"/>
      <c r="E53" s="68"/>
      <c r="F53" s="267" t="s">
        <v>71</v>
      </c>
      <c r="G53" s="268"/>
      <c r="H53" s="268"/>
      <c r="I53" s="269"/>
      <c r="J53" s="68"/>
      <c r="K53" s="267" t="s">
        <v>72</v>
      </c>
      <c r="L53" s="268"/>
      <c r="M53" s="268"/>
      <c r="N53" s="268"/>
      <c r="O53" s="269"/>
      <c r="P53" s="154"/>
      <c r="Q53" s="390" t="s">
        <v>205</v>
      </c>
      <c r="R53" s="390"/>
      <c r="S53" s="390"/>
      <c r="T53" s="150" t="s">
        <v>17</v>
      </c>
      <c r="U53" s="150" t="s">
        <v>18</v>
      </c>
      <c r="V53" s="7"/>
      <c r="W53" s="7"/>
    </row>
    <row r="54" spans="1:23" s="3" customFormat="1" ht="11.25" customHeight="1" x14ac:dyDescent="0.2">
      <c r="A54" s="261"/>
      <c r="B54" s="262"/>
      <c r="C54" s="262"/>
      <c r="D54" s="263"/>
      <c r="E54" s="68"/>
      <c r="F54" s="270" t="s">
        <v>73</v>
      </c>
      <c r="G54" s="270"/>
      <c r="H54" s="270" t="s">
        <v>74</v>
      </c>
      <c r="I54" s="270"/>
      <c r="J54" s="68"/>
      <c r="K54" s="270" t="s">
        <v>73</v>
      </c>
      <c r="L54" s="270"/>
      <c r="M54" s="270"/>
      <c r="N54" s="270" t="s">
        <v>74</v>
      </c>
      <c r="O54" s="270"/>
      <c r="P54" s="177"/>
      <c r="Q54" s="389" t="s">
        <v>45</v>
      </c>
      <c r="R54" s="389"/>
      <c r="S54" s="389"/>
      <c r="T54" s="179"/>
      <c r="U54" s="179"/>
      <c r="V54" s="7"/>
      <c r="W54" s="7"/>
    </row>
    <row r="55" spans="1:23" s="3" customFormat="1" ht="13.5" customHeight="1" x14ac:dyDescent="0.2">
      <c r="A55" s="264"/>
      <c r="B55" s="265"/>
      <c r="C55" s="265"/>
      <c r="D55" s="266"/>
      <c r="E55" s="68"/>
      <c r="F55" s="132" t="s">
        <v>75</v>
      </c>
      <c r="G55" s="132" t="s">
        <v>76</v>
      </c>
      <c r="H55" s="134" t="s">
        <v>75</v>
      </c>
      <c r="I55" s="132" t="s">
        <v>76</v>
      </c>
      <c r="J55" s="68"/>
      <c r="K55" s="132" t="s">
        <v>75</v>
      </c>
      <c r="L55" s="249" t="s">
        <v>76</v>
      </c>
      <c r="M55" s="249"/>
      <c r="N55" s="134" t="s">
        <v>75</v>
      </c>
      <c r="O55" s="132" t="s">
        <v>76</v>
      </c>
      <c r="P55" s="178"/>
      <c r="Q55" s="389" t="s">
        <v>47</v>
      </c>
      <c r="R55" s="389"/>
      <c r="S55" s="389"/>
      <c r="T55" s="179"/>
      <c r="U55" s="179"/>
      <c r="V55" s="7"/>
      <c r="W55" s="7"/>
    </row>
    <row r="56" spans="1:23" s="7" customFormat="1" ht="13.9" customHeight="1" x14ac:dyDescent="0.2">
      <c r="A56" s="211" t="s">
        <v>77</v>
      </c>
      <c r="B56" s="211"/>
      <c r="C56" s="211"/>
      <c r="D56" s="211"/>
      <c r="E56" s="69"/>
      <c r="F56" s="133"/>
      <c r="G56" s="133"/>
      <c r="H56" s="133"/>
      <c r="I56" s="133"/>
      <c r="J56" s="69"/>
      <c r="K56" s="133"/>
      <c r="L56" s="247"/>
      <c r="M56" s="247"/>
      <c r="N56" s="133"/>
      <c r="O56" s="133"/>
      <c r="P56" s="173"/>
      <c r="Q56" s="389" t="s">
        <v>48</v>
      </c>
      <c r="R56" s="389"/>
      <c r="S56" s="389"/>
      <c r="T56" s="179"/>
      <c r="U56" s="179"/>
    </row>
    <row r="57" spans="1:23" s="7" customFormat="1" ht="13.9" customHeight="1" x14ac:dyDescent="0.2">
      <c r="A57" s="211" t="s">
        <v>78</v>
      </c>
      <c r="B57" s="211"/>
      <c r="C57" s="211"/>
      <c r="D57" s="211"/>
      <c r="E57" s="69"/>
      <c r="F57" s="133"/>
      <c r="G57" s="133"/>
      <c r="H57" s="133"/>
      <c r="I57" s="133"/>
      <c r="J57" s="69"/>
      <c r="K57" s="133"/>
      <c r="L57" s="247"/>
      <c r="M57" s="247"/>
      <c r="N57" s="133"/>
      <c r="O57" s="133"/>
      <c r="P57" s="173"/>
      <c r="Q57" s="389" t="s">
        <v>50</v>
      </c>
      <c r="R57" s="389"/>
      <c r="S57" s="389"/>
      <c r="T57" s="179"/>
      <c r="U57" s="179"/>
    </row>
    <row r="58" spans="1:23" s="7" customFormat="1" ht="13.9" customHeight="1" x14ac:dyDescent="0.2">
      <c r="A58" s="211" t="s">
        <v>79</v>
      </c>
      <c r="B58" s="211"/>
      <c r="C58" s="211"/>
      <c r="D58" s="211"/>
      <c r="E58" s="69"/>
      <c r="F58" s="15"/>
      <c r="G58" s="15"/>
      <c r="H58" s="15"/>
      <c r="I58" s="15"/>
      <c r="J58" s="69"/>
      <c r="K58" s="133"/>
      <c r="L58" s="247"/>
      <c r="M58" s="247"/>
      <c r="N58" s="133"/>
      <c r="O58" s="133"/>
      <c r="P58" s="173"/>
      <c r="Q58" s="389" t="s">
        <v>206</v>
      </c>
      <c r="R58" s="389"/>
      <c r="S58" s="389"/>
      <c r="T58" s="179"/>
      <c r="U58" s="179"/>
    </row>
    <row r="59" spans="1:23" s="7" customFormat="1" ht="13.9" customHeight="1" x14ac:dyDescent="0.2">
      <c r="A59" s="213" t="s">
        <v>80</v>
      </c>
      <c r="B59" s="214"/>
      <c r="C59" s="214"/>
      <c r="D59" s="215"/>
      <c r="E59" s="69"/>
      <c r="F59" s="133"/>
      <c r="G59" s="133"/>
      <c r="H59" s="133"/>
      <c r="I59" s="133"/>
      <c r="J59" s="69"/>
      <c r="K59" s="133"/>
      <c r="L59" s="247"/>
      <c r="M59" s="247"/>
      <c r="N59" s="133"/>
      <c r="O59" s="133"/>
      <c r="P59" s="173"/>
      <c r="Q59" s="28"/>
      <c r="R59" s="28"/>
      <c r="S59" s="28"/>
      <c r="T59" s="28"/>
      <c r="U59" s="28"/>
    </row>
    <row r="60" spans="1:23" s="7" customFormat="1" ht="13.9" customHeight="1" x14ac:dyDescent="0.2">
      <c r="A60" s="213" t="s">
        <v>81</v>
      </c>
      <c r="B60" s="214"/>
      <c r="C60" s="214"/>
      <c r="D60" s="215"/>
      <c r="E60" s="69"/>
      <c r="F60" s="133"/>
      <c r="G60" s="133"/>
      <c r="H60" s="133"/>
      <c r="I60" s="133"/>
      <c r="J60" s="69"/>
      <c r="K60" s="133"/>
      <c r="L60" s="247"/>
      <c r="M60" s="247"/>
      <c r="N60" s="133"/>
      <c r="O60" s="133"/>
      <c r="P60" s="173"/>
      <c r="Q60" s="28"/>
      <c r="R60" s="28"/>
      <c r="S60" s="28"/>
      <c r="T60" s="28"/>
      <c r="U60" s="28"/>
    </row>
    <row r="61" spans="1:23" s="7" customFormat="1" ht="13.9" customHeight="1" x14ac:dyDescent="0.2">
      <c r="A61" s="211" t="s">
        <v>82</v>
      </c>
      <c r="B61" s="211"/>
      <c r="C61" s="211"/>
      <c r="D61" s="211"/>
      <c r="E61" s="69"/>
      <c r="F61" s="133"/>
      <c r="G61" s="133"/>
      <c r="H61" s="133"/>
      <c r="I61" s="133"/>
      <c r="J61" s="69"/>
      <c r="K61" s="133"/>
      <c r="L61" s="247"/>
      <c r="M61" s="247"/>
      <c r="N61" s="133"/>
      <c r="O61" s="133"/>
      <c r="P61" s="173"/>
      <c r="Q61" s="28"/>
      <c r="R61" s="28"/>
      <c r="S61" s="28"/>
      <c r="T61" s="28"/>
      <c r="U61" s="28"/>
    </row>
    <row r="62" spans="1:23" s="7" customFormat="1" ht="9" customHeight="1" x14ac:dyDescent="0.2">
      <c r="A62" s="37"/>
      <c r="B62" s="37"/>
      <c r="C62" s="37"/>
      <c r="D62" s="37"/>
      <c r="E62" s="37"/>
      <c r="F62" s="37"/>
      <c r="G62" s="38"/>
      <c r="H62" s="39"/>
      <c r="I62" s="39"/>
      <c r="J62" s="39"/>
      <c r="K62" s="39"/>
      <c r="L62" s="39"/>
      <c r="M62" s="39"/>
      <c r="N62" s="28"/>
      <c r="O62" s="28"/>
      <c r="P62" s="154"/>
      <c r="Q62" s="28"/>
      <c r="R62" s="28"/>
      <c r="S62" s="28"/>
      <c r="T62" s="28"/>
      <c r="U62" s="28"/>
    </row>
    <row r="63" spans="1:23" s="7" customFormat="1" ht="18.600000000000001" customHeight="1" x14ac:dyDescent="0.2">
      <c r="A63" s="208" t="s">
        <v>188</v>
      </c>
      <c r="B63" s="209"/>
      <c r="C63" s="209"/>
      <c r="D63" s="210"/>
      <c r="E63" s="22"/>
      <c r="F63" s="249" t="s">
        <v>189</v>
      </c>
      <c r="G63" s="249"/>
      <c r="H63" s="249"/>
      <c r="I63" s="249"/>
      <c r="J63" s="16"/>
      <c r="K63" s="208" t="s">
        <v>190</v>
      </c>
      <c r="L63" s="209"/>
      <c r="M63" s="209"/>
      <c r="N63" s="210"/>
      <c r="O63" s="28"/>
      <c r="P63" s="180"/>
      <c r="Q63" s="250" t="s">
        <v>191</v>
      </c>
      <c r="R63" s="251"/>
      <c r="S63" s="252"/>
      <c r="T63" s="212" t="s">
        <v>17</v>
      </c>
      <c r="U63" s="212" t="s">
        <v>18</v>
      </c>
    </row>
    <row r="64" spans="1:23" s="7" customFormat="1" ht="13.15" customHeight="1" x14ac:dyDescent="0.2">
      <c r="A64" s="256" t="s">
        <v>83</v>
      </c>
      <c r="B64" s="257"/>
      <c r="C64" s="14" t="s">
        <v>17</v>
      </c>
      <c r="D64" s="14" t="s">
        <v>18</v>
      </c>
      <c r="E64" s="59"/>
      <c r="F64" s="231" t="s">
        <v>84</v>
      </c>
      <c r="G64" s="231"/>
      <c r="H64" s="14" t="s">
        <v>17</v>
      </c>
      <c r="I64" s="14" t="s">
        <v>18</v>
      </c>
      <c r="K64" s="248" t="s">
        <v>85</v>
      </c>
      <c r="L64" s="248"/>
      <c r="M64" s="248"/>
      <c r="N64" s="133"/>
      <c r="O64" s="28"/>
      <c r="P64" s="181"/>
      <c r="Q64" s="253"/>
      <c r="R64" s="254"/>
      <c r="S64" s="255"/>
      <c r="T64" s="212"/>
      <c r="U64" s="212"/>
    </row>
    <row r="65" spans="1:21" s="7" customFormat="1" ht="13.9" customHeight="1" x14ac:dyDescent="0.2">
      <c r="A65" s="211" t="s">
        <v>86</v>
      </c>
      <c r="B65" s="211"/>
      <c r="C65" s="126"/>
      <c r="D65" s="133"/>
      <c r="E65" s="1"/>
      <c r="F65" s="243" t="s">
        <v>87</v>
      </c>
      <c r="G65" s="243"/>
      <c r="H65" s="133"/>
      <c r="I65" s="133"/>
      <c r="K65" s="248" t="s">
        <v>88</v>
      </c>
      <c r="L65" s="248"/>
      <c r="M65" s="248"/>
      <c r="N65" s="133"/>
      <c r="O65" s="28"/>
      <c r="P65" s="181"/>
      <c r="Q65" s="246" t="s">
        <v>172</v>
      </c>
      <c r="R65" s="246"/>
      <c r="S65" s="246"/>
      <c r="T65" s="247"/>
      <c r="U65" s="247"/>
    </row>
    <row r="66" spans="1:21" s="7" customFormat="1" ht="13.9" customHeight="1" x14ac:dyDescent="0.2">
      <c r="A66" s="211" t="s">
        <v>89</v>
      </c>
      <c r="B66" s="211"/>
      <c r="C66" s="126"/>
      <c r="D66" s="133"/>
      <c r="E66" s="1"/>
      <c r="F66" s="243" t="s">
        <v>90</v>
      </c>
      <c r="G66" s="243"/>
      <c r="H66" s="133"/>
      <c r="I66" s="133"/>
      <c r="K66" s="248" t="s">
        <v>91</v>
      </c>
      <c r="L66" s="248"/>
      <c r="M66" s="248"/>
      <c r="N66" s="133"/>
      <c r="O66" s="28"/>
      <c r="P66" s="181"/>
      <c r="Q66" s="246"/>
      <c r="R66" s="246"/>
      <c r="S66" s="246"/>
      <c r="T66" s="247"/>
      <c r="U66" s="247"/>
    </row>
    <row r="67" spans="1:21" s="7" customFormat="1" ht="13.9" customHeight="1" x14ac:dyDescent="0.2">
      <c r="A67" s="211" t="s">
        <v>92</v>
      </c>
      <c r="B67" s="211"/>
      <c r="C67" s="126"/>
      <c r="D67" s="133"/>
      <c r="E67" s="1"/>
      <c r="F67" s="243" t="s">
        <v>93</v>
      </c>
      <c r="G67" s="243"/>
      <c r="H67" s="133"/>
      <c r="I67" s="133"/>
      <c r="K67" s="248" t="s">
        <v>94</v>
      </c>
      <c r="L67" s="248"/>
      <c r="M67" s="248"/>
      <c r="N67" s="133"/>
      <c r="O67" s="28"/>
      <c r="P67" s="181"/>
      <c r="Q67" s="246" t="s">
        <v>224</v>
      </c>
      <c r="R67" s="246"/>
      <c r="S67" s="246"/>
      <c r="T67" s="247"/>
      <c r="U67" s="247"/>
    </row>
    <row r="68" spans="1:21" s="7" customFormat="1" ht="13.9" customHeight="1" x14ac:dyDescent="0.2">
      <c r="A68" s="211" t="s">
        <v>95</v>
      </c>
      <c r="B68" s="211"/>
      <c r="C68" s="126"/>
      <c r="D68" s="133"/>
      <c r="E68" s="1"/>
      <c r="F68" s="243" t="s">
        <v>96</v>
      </c>
      <c r="G68" s="243"/>
      <c r="H68" s="133"/>
      <c r="I68" s="133"/>
      <c r="K68" s="248" t="s">
        <v>97</v>
      </c>
      <c r="L68" s="248"/>
      <c r="M68" s="248"/>
      <c r="N68" s="133"/>
      <c r="O68" s="28"/>
      <c r="P68" s="181"/>
      <c r="Q68" s="246"/>
      <c r="R68" s="246"/>
      <c r="S68" s="246"/>
      <c r="T68" s="247"/>
      <c r="U68" s="247"/>
    </row>
    <row r="69" spans="1:21" s="7" customFormat="1" ht="13.9" customHeight="1" x14ac:dyDescent="0.2">
      <c r="A69" s="211" t="s">
        <v>98</v>
      </c>
      <c r="B69" s="211"/>
      <c r="C69" s="126"/>
      <c r="D69" s="133"/>
      <c r="E69" s="1"/>
      <c r="F69" s="243" t="s">
        <v>99</v>
      </c>
      <c r="G69" s="243"/>
      <c r="H69" s="133"/>
      <c r="I69" s="133"/>
      <c r="K69" s="248" t="s">
        <v>148</v>
      </c>
      <c r="L69" s="248"/>
      <c r="M69" s="248"/>
      <c r="N69" s="133"/>
      <c r="O69" s="28"/>
      <c r="P69" s="173"/>
      <c r="Q69" s="28"/>
      <c r="R69" s="28"/>
      <c r="S69" s="28"/>
      <c r="T69" s="28"/>
      <c r="U69" s="28"/>
    </row>
    <row r="70" spans="1:21" s="7" customFormat="1" ht="13.9" customHeight="1" x14ac:dyDescent="0.2">
      <c r="A70" s="211" t="s">
        <v>100</v>
      </c>
      <c r="B70" s="211"/>
      <c r="C70" s="126"/>
      <c r="D70" s="133"/>
      <c r="E70" s="1"/>
      <c r="F70" s="244" t="s">
        <v>101</v>
      </c>
      <c r="G70" s="245"/>
      <c r="H70" s="133"/>
      <c r="I70" s="133"/>
      <c r="K70" s="248" t="s">
        <v>102</v>
      </c>
      <c r="L70" s="248"/>
      <c r="M70" s="248"/>
      <c r="N70" s="133"/>
      <c r="O70" s="28"/>
      <c r="P70" s="173"/>
      <c r="Q70" s="28"/>
      <c r="R70" s="28"/>
      <c r="S70" s="28"/>
      <c r="T70" s="28"/>
      <c r="U70" s="28"/>
    </row>
    <row r="71" spans="1:21" s="7" customFormat="1" ht="13.9" customHeight="1" x14ac:dyDescent="0.2">
      <c r="A71" s="201" t="s">
        <v>147</v>
      </c>
      <c r="B71" s="201"/>
      <c r="C71" s="126"/>
      <c r="D71" s="133"/>
      <c r="E71" s="1"/>
      <c r="F71" s="243" t="s">
        <v>103</v>
      </c>
      <c r="G71" s="243"/>
      <c r="H71" s="133"/>
      <c r="I71" s="133"/>
      <c r="K71" s="229" t="s">
        <v>186</v>
      </c>
      <c r="L71" s="229"/>
      <c r="M71" s="229"/>
      <c r="N71" s="75">
        <f>SUM(N64:N70)</f>
        <v>0</v>
      </c>
      <c r="O71" s="28"/>
      <c r="P71" s="173"/>
      <c r="Q71" s="28"/>
      <c r="R71" s="28"/>
      <c r="S71" s="28"/>
      <c r="T71" s="28"/>
      <c r="U71" s="28"/>
    </row>
    <row r="72" spans="1:21" s="7" customFormat="1" ht="13.9" customHeight="1" x14ac:dyDescent="0.2">
      <c r="A72" s="211" t="s">
        <v>151</v>
      </c>
      <c r="B72" s="211"/>
      <c r="C72" s="126"/>
      <c r="D72" s="133"/>
      <c r="E72" s="1"/>
      <c r="F72" s="243" t="s">
        <v>154</v>
      </c>
      <c r="G72" s="243"/>
      <c r="H72" s="133"/>
      <c r="I72" s="133"/>
      <c r="K72" s="28"/>
      <c r="L72" s="28"/>
      <c r="M72" s="28"/>
      <c r="O72" s="28"/>
      <c r="P72" s="173"/>
      <c r="Q72" s="28"/>
      <c r="R72" s="28"/>
      <c r="S72" s="28"/>
      <c r="T72" s="28"/>
      <c r="U72" s="28"/>
    </row>
    <row r="73" spans="1:21" s="7" customFormat="1" ht="13.9" customHeight="1" x14ac:dyDescent="0.2">
      <c r="A73" s="229" t="s">
        <v>186</v>
      </c>
      <c r="B73" s="229"/>
      <c r="C73" s="74">
        <f>SUM(C65:C72)</f>
        <v>0</v>
      </c>
      <c r="D73" s="75">
        <f>SUM(D65:D72)</f>
        <v>0</v>
      </c>
      <c r="E73" s="1"/>
      <c r="F73" s="229" t="s">
        <v>186</v>
      </c>
      <c r="G73" s="229"/>
      <c r="H73" s="74">
        <f>SUM(H65:H72)</f>
        <v>0</v>
      </c>
      <c r="I73" s="75">
        <f>SUM(I65:I72)</f>
        <v>0</v>
      </c>
      <c r="K73" s="28"/>
      <c r="L73" s="28"/>
      <c r="M73" s="28"/>
      <c r="N73" s="230" t="s">
        <v>152</v>
      </c>
      <c r="O73" s="230"/>
      <c r="P73" s="230"/>
      <c r="Q73" s="230"/>
      <c r="R73" s="230"/>
      <c r="S73" s="230"/>
      <c r="T73" s="230"/>
      <c r="U73" s="230"/>
    </row>
    <row r="74" spans="1:21" s="7" customFormat="1" ht="6.6" customHeight="1" x14ac:dyDescent="0.2">
      <c r="A74" s="28"/>
      <c r="B74" s="28"/>
      <c r="C74" s="28"/>
      <c r="D74" s="28"/>
      <c r="E74" s="34"/>
      <c r="F74" s="28"/>
      <c r="G74" s="28"/>
      <c r="H74" s="28"/>
      <c r="I74" s="28"/>
      <c r="K74" s="28"/>
      <c r="L74" s="28"/>
      <c r="M74" s="28"/>
      <c r="N74" s="231" t="s">
        <v>3</v>
      </c>
      <c r="O74" s="231"/>
      <c r="P74" s="231"/>
      <c r="Q74" s="231"/>
      <c r="R74" s="231"/>
      <c r="S74" s="232" t="s">
        <v>106</v>
      </c>
      <c r="T74" s="233" t="s">
        <v>231</v>
      </c>
      <c r="U74" s="233" t="s">
        <v>108</v>
      </c>
    </row>
    <row r="75" spans="1:21" s="7" customFormat="1" ht="13.5" customHeight="1" x14ac:dyDescent="0.2">
      <c r="A75" s="28"/>
      <c r="B75" s="28"/>
      <c r="C75" s="28"/>
      <c r="D75" s="28"/>
      <c r="E75" s="34"/>
      <c r="F75" s="28"/>
      <c r="G75" s="28"/>
      <c r="H75" s="28"/>
      <c r="I75" s="28"/>
      <c r="K75" s="28"/>
      <c r="L75" s="28"/>
      <c r="M75" s="28"/>
      <c r="N75" s="231"/>
      <c r="O75" s="231"/>
      <c r="P75" s="231"/>
      <c r="Q75" s="231"/>
      <c r="R75" s="231"/>
      <c r="S75" s="233"/>
      <c r="T75" s="212"/>
      <c r="U75" s="212"/>
    </row>
    <row r="76" spans="1:21" s="7" customFormat="1" ht="13.5" customHeight="1" x14ac:dyDescent="0.2">
      <c r="A76" s="28"/>
      <c r="B76" s="234" t="s">
        <v>143</v>
      </c>
      <c r="C76" s="235"/>
      <c r="D76" s="235"/>
      <c r="E76" s="235"/>
      <c r="F76" s="236"/>
      <c r="G76" s="240" t="s">
        <v>19</v>
      </c>
      <c r="H76" s="241"/>
      <c r="I76" s="242"/>
      <c r="K76" s="28"/>
      <c r="L76" s="28"/>
      <c r="M76" s="28"/>
      <c r="N76" s="219" t="s">
        <v>229</v>
      </c>
      <c r="O76" s="219"/>
      <c r="P76" s="219"/>
      <c r="Q76" s="219"/>
      <c r="R76" s="219"/>
      <c r="S76" s="133"/>
      <c r="T76" s="127"/>
      <c r="U76" s="127"/>
    </row>
    <row r="77" spans="1:21" s="7" customFormat="1" ht="15" customHeight="1" x14ac:dyDescent="0.2">
      <c r="A77" s="28"/>
      <c r="B77" s="237"/>
      <c r="C77" s="238"/>
      <c r="D77" s="238"/>
      <c r="E77" s="238"/>
      <c r="F77" s="239"/>
      <c r="G77" s="63" t="s">
        <v>146</v>
      </c>
      <c r="H77" s="136" t="s">
        <v>20</v>
      </c>
      <c r="I77" s="136" t="s">
        <v>145</v>
      </c>
      <c r="K77" s="28"/>
      <c r="L77" s="28"/>
      <c r="M77" s="28"/>
      <c r="N77" s="219" t="s">
        <v>132</v>
      </c>
      <c r="O77" s="219"/>
      <c r="P77" s="219"/>
      <c r="Q77" s="219"/>
      <c r="R77" s="219"/>
      <c r="S77" s="133"/>
      <c r="T77" s="127"/>
      <c r="U77" s="127"/>
    </row>
    <row r="78" spans="1:21" s="7" customFormat="1" ht="14.45" customHeight="1" x14ac:dyDescent="0.2">
      <c r="A78" s="28"/>
      <c r="B78" s="213" t="s">
        <v>109</v>
      </c>
      <c r="C78" s="214"/>
      <c r="D78" s="214"/>
      <c r="E78" s="214"/>
      <c r="F78" s="215"/>
      <c r="G78" s="131"/>
      <c r="H78" s="131"/>
      <c r="I78" s="131"/>
      <c r="K78" s="28"/>
      <c r="L78" s="28"/>
      <c r="M78" s="28"/>
      <c r="N78" s="201" t="s">
        <v>133</v>
      </c>
      <c r="O78" s="201"/>
      <c r="P78" s="201"/>
      <c r="Q78" s="201"/>
      <c r="R78" s="201"/>
      <c r="S78" s="133"/>
      <c r="T78" s="127"/>
      <c r="U78" s="127"/>
    </row>
    <row r="79" spans="1:21" s="7" customFormat="1" ht="13.5" customHeight="1" x14ac:dyDescent="0.2">
      <c r="A79" s="28"/>
      <c r="B79" s="213" t="s">
        <v>225</v>
      </c>
      <c r="C79" s="214"/>
      <c r="D79" s="214"/>
      <c r="E79" s="214"/>
      <c r="F79" s="215"/>
      <c r="G79" s="131"/>
      <c r="H79" s="131"/>
      <c r="I79" s="131"/>
      <c r="K79" s="28"/>
      <c r="L79" s="28"/>
      <c r="M79" s="28"/>
      <c r="N79" s="219" t="s">
        <v>134</v>
      </c>
      <c r="O79" s="219"/>
      <c r="P79" s="219"/>
      <c r="Q79" s="219"/>
      <c r="R79" s="219"/>
      <c r="S79" s="133"/>
      <c r="T79" s="127"/>
      <c r="U79" s="127"/>
    </row>
    <row r="80" spans="1:21" s="7" customFormat="1" ht="13.5" customHeight="1" x14ac:dyDescent="0.2">
      <c r="A80" s="28"/>
      <c r="B80" s="213" t="s">
        <v>226</v>
      </c>
      <c r="C80" s="214"/>
      <c r="D80" s="214"/>
      <c r="E80" s="214"/>
      <c r="F80" s="215"/>
      <c r="G80" s="131"/>
      <c r="H80" s="131"/>
      <c r="I80" s="131"/>
      <c r="K80" s="28"/>
      <c r="L80" s="28"/>
      <c r="M80" s="28"/>
      <c r="N80" s="219" t="s">
        <v>135</v>
      </c>
      <c r="O80" s="219"/>
      <c r="P80" s="219"/>
      <c r="Q80" s="219"/>
      <c r="R80" s="219"/>
      <c r="S80" s="17"/>
      <c r="T80" s="133"/>
      <c r="U80" s="133"/>
    </row>
    <row r="81" spans="1:21" s="7" customFormat="1" ht="13.5" customHeight="1" x14ac:dyDescent="0.2">
      <c r="A81" s="28"/>
      <c r="B81" s="213" t="s">
        <v>111</v>
      </c>
      <c r="C81" s="214"/>
      <c r="D81" s="214"/>
      <c r="E81" s="214"/>
      <c r="F81" s="215"/>
      <c r="G81" s="131"/>
      <c r="H81" s="131"/>
      <c r="I81" s="131"/>
      <c r="K81" s="28"/>
      <c r="L81" s="28"/>
      <c r="M81" s="28"/>
      <c r="N81" s="219" t="s">
        <v>138</v>
      </c>
      <c r="O81" s="219"/>
      <c r="P81" s="219"/>
      <c r="Q81" s="219"/>
      <c r="R81" s="219"/>
      <c r="S81" s="133"/>
      <c r="T81" s="127"/>
      <c r="U81" s="127"/>
    </row>
    <row r="82" spans="1:21" s="7" customFormat="1" ht="13.5" customHeight="1" x14ac:dyDescent="0.2">
      <c r="A82" s="28"/>
      <c r="B82" s="220" t="s">
        <v>227</v>
      </c>
      <c r="C82" s="221"/>
      <c r="D82" s="221"/>
      <c r="E82" s="221"/>
      <c r="F82" s="222"/>
      <c r="G82" s="131"/>
      <c r="H82" s="131"/>
      <c r="I82" s="131"/>
      <c r="K82" s="28"/>
      <c r="L82" s="28"/>
      <c r="M82" s="28"/>
      <c r="N82" s="219" t="s">
        <v>230</v>
      </c>
      <c r="O82" s="219"/>
      <c r="P82" s="219"/>
      <c r="Q82" s="219"/>
      <c r="R82" s="219"/>
      <c r="S82" s="133"/>
      <c r="T82" s="133"/>
      <c r="U82" s="133"/>
    </row>
    <row r="83" spans="1:21" s="7" customFormat="1" ht="13.5" customHeight="1" x14ac:dyDescent="0.2">
      <c r="A83" s="28"/>
      <c r="B83" s="213" t="s">
        <v>228</v>
      </c>
      <c r="C83" s="214"/>
      <c r="D83" s="214"/>
      <c r="E83" s="214"/>
      <c r="F83" s="215"/>
      <c r="G83" s="131"/>
      <c r="H83" s="131"/>
      <c r="I83" s="131"/>
      <c r="K83" s="28"/>
      <c r="L83" s="28"/>
      <c r="M83" s="28"/>
      <c r="N83" s="223" t="s">
        <v>144</v>
      </c>
      <c r="O83" s="224"/>
      <c r="P83" s="224"/>
      <c r="Q83" s="224"/>
      <c r="R83" s="225"/>
      <c r="S83" s="212" t="s">
        <v>106</v>
      </c>
      <c r="T83" s="212" t="s">
        <v>231</v>
      </c>
      <c r="U83" s="212" t="s">
        <v>108</v>
      </c>
    </row>
    <row r="84" spans="1:21" s="7" customFormat="1" ht="13.5" customHeight="1" x14ac:dyDescent="0.2">
      <c r="A84" s="28"/>
      <c r="B84" s="213" t="s">
        <v>115</v>
      </c>
      <c r="C84" s="214"/>
      <c r="D84" s="214"/>
      <c r="E84" s="214"/>
      <c r="F84" s="215"/>
      <c r="G84" s="131"/>
      <c r="H84" s="131"/>
      <c r="I84" s="131"/>
      <c r="K84" s="28"/>
      <c r="L84" s="28"/>
      <c r="M84" s="28"/>
      <c r="N84" s="226"/>
      <c r="O84" s="227"/>
      <c r="P84" s="227"/>
      <c r="Q84" s="227"/>
      <c r="R84" s="228"/>
      <c r="S84" s="212"/>
      <c r="T84" s="212"/>
      <c r="U84" s="212"/>
    </row>
    <row r="85" spans="1:21" s="7" customFormat="1" ht="13.5" customHeight="1" x14ac:dyDescent="0.2">
      <c r="A85" s="28"/>
      <c r="B85" s="28"/>
      <c r="C85" s="28"/>
      <c r="D85" s="28"/>
      <c r="E85" s="28"/>
      <c r="F85" s="28"/>
      <c r="G85" s="28"/>
      <c r="H85" s="28"/>
      <c r="I85" s="28"/>
      <c r="J85" s="28"/>
      <c r="K85" s="28"/>
      <c r="L85" s="28"/>
      <c r="M85" s="28"/>
      <c r="N85" s="211" t="s">
        <v>136</v>
      </c>
      <c r="O85" s="211"/>
      <c r="P85" s="211"/>
      <c r="Q85" s="211"/>
      <c r="R85" s="211"/>
      <c r="S85" s="133"/>
      <c r="T85" s="127"/>
      <c r="U85" s="127"/>
    </row>
    <row r="86" spans="1:21" s="7" customFormat="1" ht="13.5" customHeight="1" x14ac:dyDescent="0.2">
      <c r="A86" s="216" t="s">
        <v>142</v>
      </c>
      <c r="B86" s="217"/>
      <c r="C86" s="217"/>
      <c r="D86" s="217"/>
      <c r="E86" s="217"/>
      <c r="F86" s="217"/>
      <c r="G86" s="217"/>
      <c r="H86" s="218"/>
      <c r="I86" s="28"/>
      <c r="J86" s="28"/>
      <c r="K86" s="28"/>
      <c r="L86" s="28"/>
      <c r="M86" s="28"/>
      <c r="N86" s="211" t="s">
        <v>161</v>
      </c>
      <c r="O86" s="211"/>
      <c r="P86" s="211"/>
      <c r="Q86" s="211"/>
      <c r="R86" s="211"/>
      <c r="S86" s="133"/>
      <c r="T86" s="127"/>
      <c r="U86" s="127"/>
    </row>
    <row r="87" spans="1:21" s="7" customFormat="1" ht="13.5" customHeight="1" x14ac:dyDescent="0.2">
      <c r="A87" s="198" t="s">
        <v>159</v>
      </c>
      <c r="B87" s="198"/>
      <c r="C87" s="198"/>
      <c r="D87" s="198"/>
      <c r="E87" s="198"/>
      <c r="F87" s="198"/>
      <c r="G87" s="199"/>
      <c r="H87" s="200"/>
      <c r="I87" s="28"/>
      <c r="J87" s="28"/>
      <c r="K87" s="28"/>
      <c r="L87" s="28"/>
      <c r="M87" s="28"/>
      <c r="N87" s="211" t="s">
        <v>160</v>
      </c>
      <c r="O87" s="211"/>
      <c r="P87" s="211"/>
      <c r="Q87" s="211"/>
      <c r="R87" s="211"/>
      <c r="S87" s="133"/>
      <c r="T87" s="127"/>
      <c r="U87" s="127"/>
    </row>
    <row r="88" spans="1:21" s="7" customFormat="1" ht="13.5" customHeight="1" x14ac:dyDescent="0.2">
      <c r="A88" s="198" t="s">
        <v>112</v>
      </c>
      <c r="B88" s="198"/>
      <c r="C88" s="198"/>
      <c r="D88" s="198"/>
      <c r="E88" s="198"/>
      <c r="F88" s="198"/>
      <c r="G88" s="199"/>
      <c r="H88" s="200"/>
      <c r="I88" s="28"/>
      <c r="J88" s="28"/>
      <c r="K88" s="28"/>
      <c r="L88" s="28"/>
      <c r="M88" s="28"/>
      <c r="N88" s="211" t="s">
        <v>137</v>
      </c>
      <c r="O88" s="211"/>
      <c r="P88" s="211"/>
      <c r="Q88" s="211"/>
      <c r="R88" s="211"/>
      <c r="S88" s="133"/>
      <c r="T88" s="127"/>
      <c r="U88" s="127"/>
    </row>
    <row r="89" spans="1:21" s="7" customFormat="1" ht="14.25" customHeight="1" x14ac:dyDescent="0.2">
      <c r="A89" s="198" t="s">
        <v>114</v>
      </c>
      <c r="B89" s="198"/>
      <c r="C89" s="198"/>
      <c r="D89" s="198"/>
      <c r="E89" s="198"/>
      <c r="F89" s="198"/>
      <c r="G89" s="199"/>
      <c r="H89" s="200"/>
      <c r="I89" s="28"/>
      <c r="J89" s="60"/>
      <c r="K89" s="60"/>
      <c r="L89" s="60"/>
      <c r="M89" s="60"/>
      <c r="N89" s="211" t="s">
        <v>138</v>
      </c>
      <c r="O89" s="211"/>
      <c r="P89" s="211"/>
      <c r="Q89" s="211"/>
      <c r="R89" s="211"/>
      <c r="S89" s="133"/>
      <c r="T89" s="127"/>
      <c r="U89" s="127"/>
    </row>
    <row r="90" spans="1:21" s="2" customFormat="1" ht="14.25" customHeight="1" x14ac:dyDescent="0.2">
      <c r="A90" s="198" t="s">
        <v>158</v>
      </c>
      <c r="B90" s="198"/>
      <c r="C90" s="198"/>
      <c r="D90" s="198"/>
      <c r="E90" s="198"/>
      <c r="F90" s="198"/>
      <c r="G90" s="199"/>
      <c r="H90" s="200"/>
      <c r="I90" s="27"/>
      <c r="J90" s="28"/>
      <c r="K90" s="28"/>
      <c r="L90" s="28"/>
      <c r="M90" s="28"/>
      <c r="N90" s="211" t="s">
        <v>230</v>
      </c>
      <c r="O90" s="211"/>
      <c r="P90" s="211"/>
      <c r="Q90" s="211"/>
      <c r="R90" s="211"/>
      <c r="S90" s="133"/>
      <c r="T90" s="127"/>
      <c r="U90" s="127"/>
    </row>
    <row r="91" spans="1:21" s="7" customFormat="1" ht="14.25" customHeight="1" x14ac:dyDescent="0.2">
      <c r="A91" s="198" t="s">
        <v>116</v>
      </c>
      <c r="B91" s="198"/>
      <c r="C91" s="198"/>
      <c r="D91" s="198"/>
      <c r="E91" s="198"/>
      <c r="F91" s="198"/>
      <c r="G91" s="199"/>
      <c r="H91" s="200"/>
      <c r="I91" s="28"/>
      <c r="J91" s="61"/>
      <c r="K91" s="56"/>
      <c r="L91" s="56"/>
      <c r="M91" s="56"/>
      <c r="N91" s="56"/>
      <c r="O91" s="56"/>
      <c r="P91" s="56"/>
      <c r="Q91" s="56"/>
      <c r="R91" s="56"/>
      <c r="S91" s="56"/>
      <c r="T91" s="56"/>
      <c r="U91" s="56"/>
    </row>
    <row r="92" spans="1:21" s="7" customFormat="1" ht="14.25" customHeight="1" x14ac:dyDescent="0.2">
      <c r="A92" s="198" t="s">
        <v>157</v>
      </c>
      <c r="B92" s="198"/>
      <c r="C92" s="198"/>
      <c r="D92" s="198"/>
      <c r="E92" s="198"/>
      <c r="F92" s="198"/>
      <c r="G92" s="199"/>
      <c r="H92" s="200"/>
      <c r="I92" s="28"/>
      <c r="J92" s="205" t="s">
        <v>234</v>
      </c>
      <c r="K92" s="206"/>
      <c r="L92" s="206"/>
      <c r="M92" s="206"/>
      <c r="N92" s="207"/>
      <c r="O92" s="13" t="s">
        <v>23</v>
      </c>
      <c r="P92" s="28"/>
      <c r="Q92" s="28"/>
      <c r="R92" s="208" t="s">
        <v>233</v>
      </c>
      <c r="S92" s="209"/>
      <c r="T92" s="209"/>
      <c r="U92" s="210"/>
    </row>
    <row r="93" spans="1:21" s="7" customFormat="1" ht="14.25" customHeight="1" x14ac:dyDescent="0.2">
      <c r="A93" s="198" t="s">
        <v>156</v>
      </c>
      <c r="B93" s="198"/>
      <c r="C93" s="198"/>
      <c r="D93" s="198"/>
      <c r="E93" s="198"/>
      <c r="F93" s="198"/>
      <c r="G93" s="199"/>
      <c r="H93" s="200"/>
      <c r="I93" s="28"/>
      <c r="J93" s="198" t="s">
        <v>169</v>
      </c>
      <c r="K93" s="198"/>
      <c r="L93" s="198"/>
      <c r="M93" s="198"/>
      <c r="N93" s="198"/>
      <c r="O93" s="133"/>
      <c r="P93" s="28"/>
      <c r="Q93" s="28"/>
      <c r="R93" s="204" t="s">
        <v>3</v>
      </c>
      <c r="S93" s="204"/>
      <c r="T93" s="204"/>
      <c r="U93" s="73" t="s">
        <v>6</v>
      </c>
    </row>
    <row r="94" spans="1:21" s="7" customFormat="1" ht="14.25" customHeight="1" x14ac:dyDescent="0.2">
      <c r="A94" s="198" t="s">
        <v>155</v>
      </c>
      <c r="B94" s="198"/>
      <c r="C94" s="198"/>
      <c r="D94" s="198"/>
      <c r="E94" s="198"/>
      <c r="F94" s="198"/>
      <c r="G94" s="199"/>
      <c r="H94" s="200"/>
      <c r="I94" s="28"/>
      <c r="J94" s="198" t="s">
        <v>170</v>
      </c>
      <c r="K94" s="198"/>
      <c r="L94" s="198"/>
      <c r="M94" s="198"/>
      <c r="N94" s="198"/>
      <c r="O94" s="133"/>
      <c r="P94" s="28"/>
      <c r="Q94" s="28"/>
      <c r="R94" s="201" t="s">
        <v>104</v>
      </c>
      <c r="S94" s="201"/>
      <c r="T94" s="201"/>
      <c r="U94" s="133"/>
    </row>
    <row r="95" spans="1:21" s="7" customFormat="1" ht="14.25" customHeight="1" x14ac:dyDescent="0.2">
      <c r="A95" s="198" t="s">
        <v>118</v>
      </c>
      <c r="B95" s="198"/>
      <c r="C95" s="198"/>
      <c r="D95" s="198"/>
      <c r="E95" s="198"/>
      <c r="F95" s="198"/>
      <c r="G95" s="199"/>
      <c r="H95" s="200"/>
      <c r="I95" s="28"/>
      <c r="J95" s="198" t="s">
        <v>232</v>
      </c>
      <c r="K95" s="198"/>
      <c r="L95" s="198"/>
      <c r="M95" s="198"/>
      <c r="N95" s="198"/>
      <c r="O95" s="133"/>
      <c r="P95" s="28"/>
      <c r="Q95" s="28"/>
      <c r="R95" s="201" t="s">
        <v>105</v>
      </c>
      <c r="S95" s="201"/>
      <c r="T95" s="201"/>
      <c r="U95" s="133"/>
    </row>
    <row r="96" spans="1:21" s="156" customFormat="1" ht="14.25" customHeight="1" x14ac:dyDescent="0.2">
      <c r="A96" s="154"/>
      <c r="B96" s="154"/>
      <c r="C96" s="154"/>
      <c r="D96" s="154"/>
      <c r="E96" s="154"/>
      <c r="F96" s="154"/>
      <c r="G96" s="154"/>
      <c r="H96" s="154"/>
      <c r="I96" s="154"/>
      <c r="J96" s="154"/>
      <c r="K96" s="154"/>
      <c r="L96" s="154"/>
      <c r="M96" s="154"/>
      <c r="N96" s="154"/>
      <c r="O96" s="154"/>
      <c r="P96" s="154"/>
      <c r="Q96" s="154"/>
      <c r="R96" s="154"/>
      <c r="S96" s="154"/>
      <c r="T96" s="182"/>
      <c r="U96" s="182"/>
    </row>
    <row r="97" spans="1:21" s="183" customFormat="1" ht="6" customHeight="1" x14ac:dyDescent="0.2">
      <c r="A97" s="154"/>
      <c r="B97" s="154"/>
      <c r="C97" s="154"/>
      <c r="D97" s="154"/>
      <c r="E97" s="154"/>
      <c r="F97" s="154"/>
      <c r="G97" s="154"/>
      <c r="H97" s="154"/>
      <c r="I97" s="154"/>
      <c r="J97" s="154"/>
      <c r="K97" s="154"/>
      <c r="L97" s="154"/>
      <c r="M97" s="154"/>
      <c r="N97" s="154"/>
      <c r="O97" s="154"/>
      <c r="P97" s="154"/>
      <c r="Q97" s="154"/>
      <c r="R97" s="154"/>
      <c r="S97" s="154"/>
      <c r="T97" s="182"/>
      <c r="U97" s="182"/>
    </row>
    <row r="98" spans="1:21" s="183" customFormat="1" ht="11.45" customHeight="1" x14ac:dyDescent="0.2">
      <c r="A98" s="202" t="s">
        <v>176</v>
      </c>
      <c r="B98" s="202"/>
      <c r="C98" s="202"/>
      <c r="D98" s="202"/>
      <c r="E98" s="202"/>
      <c r="F98" s="202"/>
      <c r="G98" s="202"/>
      <c r="H98" s="202"/>
      <c r="I98" s="202"/>
      <c r="J98" s="202"/>
      <c r="K98" s="202"/>
      <c r="L98" s="202"/>
      <c r="M98" s="202"/>
      <c r="N98" s="202"/>
      <c r="O98" s="202"/>
      <c r="P98" s="202"/>
      <c r="Q98" s="202"/>
      <c r="R98" s="202"/>
      <c r="S98" s="202"/>
      <c r="T98" s="202"/>
      <c r="U98" s="202"/>
    </row>
    <row r="99" spans="1:21" s="164" customFormat="1" ht="21" customHeight="1" x14ac:dyDescent="0.2">
      <c r="A99" s="184"/>
      <c r="B99" s="185"/>
      <c r="C99" s="185"/>
      <c r="D99" s="185"/>
      <c r="E99" s="185"/>
      <c r="F99" s="186"/>
      <c r="G99" s="186"/>
      <c r="H99" s="186"/>
      <c r="I99" s="186"/>
      <c r="J99" s="186"/>
      <c r="K99" s="186"/>
      <c r="L99" s="186"/>
      <c r="M99" s="186"/>
      <c r="N99" s="186"/>
      <c r="O99" s="186"/>
      <c r="P99" s="186"/>
      <c r="Q99" s="186"/>
      <c r="R99" s="186"/>
      <c r="S99" s="186"/>
      <c r="T99" s="186"/>
      <c r="U99" s="187"/>
    </row>
    <row r="100" spans="1:21" s="164" customFormat="1" ht="18.75" customHeight="1" x14ac:dyDescent="0.2">
      <c r="A100" s="190" t="s">
        <v>31</v>
      </c>
      <c r="B100" s="188"/>
      <c r="C100" s="188"/>
      <c r="D100" s="188"/>
      <c r="E100" s="188"/>
      <c r="F100" s="189"/>
      <c r="G100" s="189"/>
      <c r="H100" s="189"/>
      <c r="I100" s="189"/>
      <c r="J100" s="189"/>
      <c r="K100" s="189"/>
      <c r="L100" s="189"/>
      <c r="M100" s="189"/>
      <c r="N100" s="189"/>
      <c r="O100" s="189"/>
      <c r="P100" s="189"/>
      <c r="Q100" s="189"/>
      <c r="R100" s="189"/>
      <c r="S100" s="189"/>
      <c r="T100" s="189"/>
      <c r="U100" s="189"/>
    </row>
    <row r="101" spans="1:21" ht="24" customHeight="1" x14ac:dyDescent="0.2">
      <c r="A101" s="440"/>
      <c r="B101" s="440"/>
      <c r="C101" s="440"/>
      <c r="D101" s="440"/>
      <c r="E101" s="440"/>
      <c r="F101" s="440"/>
      <c r="G101" s="440"/>
      <c r="H101" s="440"/>
      <c r="I101" s="440"/>
      <c r="J101" s="440"/>
      <c r="K101" s="440"/>
      <c r="L101" s="440"/>
      <c r="M101" s="440"/>
      <c r="N101" s="440"/>
      <c r="O101" s="440"/>
      <c r="P101" s="440"/>
      <c r="Q101" s="440"/>
      <c r="R101" s="440"/>
      <c r="S101" s="440"/>
      <c r="T101" s="440"/>
      <c r="U101" s="440"/>
    </row>
    <row r="102" spans="1:21" ht="24" customHeight="1" x14ac:dyDescent="0.2">
      <c r="A102" s="440"/>
      <c r="B102" s="440"/>
      <c r="C102" s="440"/>
      <c r="D102" s="440"/>
      <c r="E102" s="440"/>
      <c r="F102" s="440"/>
      <c r="G102" s="440"/>
      <c r="H102" s="440"/>
      <c r="I102" s="440"/>
      <c r="J102" s="440"/>
      <c r="K102" s="440"/>
      <c r="L102" s="440"/>
      <c r="M102" s="440"/>
      <c r="N102" s="440"/>
      <c r="O102" s="440"/>
      <c r="P102" s="440"/>
      <c r="Q102" s="440"/>
      <c r="R102" s="440"/>
      <c r="S102" s="440"/>
      <c r="T102" s="440"/>
      <c r="U102" s="440"/>
    </row>
    <row r="103" spans="1:21" s="7" customFormat="1" ht="24" customHeight="1" x14ac:dyDescent="0.2">
      <c r="A103" s="440"/>
      <c r="B103" s="440"/>
      <c r="C103" s="440"/>
      <c r="D103" s="440"/>
      <c r="E103" s="440"/>
      <c r="F103" s="440"/>
      <c r="G103" s="440"/>
      <c r="H103" s="440"/>
      <c r="I103" s="440"/>
      <c r="J103" s="440"/>
      <c r="K103" s="440"/>
      <c r="L103" s="440"/>
      <c r="M103" s="440"/>
      <c r="N103" s="440"/>
      <c r="O103" s="440"/>
      <c r="P103" s="440"/>
      <c r="Q103" s="440"/>
      <c r="R103" s="440"/>
      <c r="S103" s="440"/>
      <c r="T103" s="440"/>
      <c r="U103" s="440"/>
    </row>
    <row r="104" spans="1:21" s="156" customFormat="1" ht="10.15" customHeight="1" x14ac:dyDescent="0.2">
      <c r="A104" s="151"/>
      <c r="B104" s="151"/>
      <c r="C104" s="151"/>
      <c r="D104" s="151"/>
      <c r="E104" s="151"/>
      <c r="F104" s="152"/>
      <c r="G104" s="153"/>
      <c r="H104" s="153"/>
      <c r="I104" s="153"/>
      <c r="J104" s="153"/>
      <c r="K104" s="153"/>
      <c r="L104" s="153"/>
      <c r="M104" s="153"/>
      <c r="N104" s="153"/>
      <c r="O104" s="154"/>
      <c r="P104" s="154"/>
      <c r="Q104" s="154"/>
      <c r="R104" s="154"/>
      <c r="S104" s="154"/>
      <c r="T104" s="155"/>
      <c r="U104" s="154"/>
    </row>
    <row r="105" spans="1:21" s="156" customFormat="1" ht="18.75" customHeight="1" x14ac:dyDescent="0.25">
      <c r="A105" s="191" t="s">
        <v>177</v>
      </c>
      <c r="B105" s="191"/>
      <c r="C105" s="191"/>
      <c r="D105" s="191"/>
      <c r="E105" s="191"/>
      <c r="F105" s="191"/>
      <c r="G105" s="191"/>
      <c r="H105" s="439"/>
      <c r="I105" s="439"/>
      <c r="J105" s="439"/>
      <c r="K105" s="439"/>
      <c r="L105" s="439"/>
      <c r="M105" s="439"/>
      <c r="N105" s="439"/>
      <c r="O105" s="439"/>
      <c r="P105" s="439"/>
      <c r="Q105" s="439"/>
      <c r="R105" s="439"/>
      <c r="S105" s="439"/>
      <c r="T105" s="439"/>
      <c r="U105" s="154"/>
    </row>
    <row r="106" spans="1:21" s="156" customFormat="1" ht="4.5" customHeight="1" x14ac:dyDescent="0.2">
      <c r="A106" s="157"/>
      <c r="B106" s="157"/>
      <c r="C106" s="157"/>
      <c r="D106" s="157"/>
      <c r="E106" s="157"/>
      <c r="F106" s="157"/>
      <c r="G106" s="157"/>
      <c r="H106" s="154"/>
      <c r="I106" s="157"/>
      <c r="J106" s="157"/>
      <c r="K106" s="158"/>
      <c r="L106" s="158"/>
      <c r="M106" s="158"/>
      <c r="N106" s="158"/>
      <c r="O106" s="158"/>
      <c r="P106" s="158"/>
      <c r="Q106" s="154"/>
      <c r="R106" s="154"/>
      <c r="S106" s="154"/>
      <c r="T106" s="154"/>
      <c r="U106" s="154"/>
    </row>
    <row r="107" spans="1:21" s="156" customFormat="1" ht="19.5" customHeight="1" x14ac:dyDescent="0.25">
      <c r="A107" s="191" t="s">
        <v>4</v>
      </c>
      <c r="B107" s="191"/>
      <c r="C107" s="191"/>
      <c r="D107" s="191"/>
      <c r="E107" s="191"/>
      <c r="F107" s="191"/>
      <c r="G107" s="191"/>
      <c r="H107" s="439"/>
      <c r="I107" s="439"/>
      <c r="J107" s="439"/>
      <c r="K107" s="439"/>
      <c r="L107" s="439"/>
      <c r="M107" s="439"/>
      <c r="N107" s="439"/>
      <c r="O107" s="439"/>
      <c r="P107" s="439"/>
      <c r="Q107" s="439"/>
      <c r="R107" s="439"/>
      <c r="S107" s="439"/>
      <c r="T107" s="439"/>
    </row>
    <row r="108" spans="1:21" s="156" customFormat="1" ht="7.5" customHeight="1" x14ac:dyDescent="0.2">
      <c r="A108" s="157"/>
      <c r="B108" s="157"/>
      <c r="C108" s="157"/>
      <c r="D108" s="157"/>
      <c r="E108" s="157"/>
      <c r="F108" s="157"/>
      <c r="G108" s="157"/>
      <c r="H108" s="154"/>
      <c r="I108" s="154"/>
      <c r="J108" s="154"/>
      <c r="K108" s="154"/>
      <c r="L108" s="154"/>
      <c r="M108" s="154"/>
      <c r="N108" s="154"/>
      <c r="O108" s="154"/>
      <c r="P108" s="154"/>
      <c r="Q108" s="154"/>
      <c r="R108" s="154"/>
      <c r="S108" s="154"/>
      <c r="T108" s="154"/>
      <c r="U108" s="154"/>
    </row>
    <row r="109" spans="1:21" s="156" customFormat="1" ht="15.75" customHeight="1" x14ac:dyDescent="0.25">
      <c r="A109" s="191" t="s">
        <v>5</v>
      </c>
      <c r="B109" s="191"/>
      <c r="C109" s="191"/>
      <c r="D109" s="191"/>
      <c r="E109" s="191"/>
      <c r="F109" s="191"/>
      <c r="G109" s="191"/>
      <c r="H109" s="439"/>
      <c r="I109" s="439"/>
      <c r="J109" s="439"/>
      <c r="K109" s="439"/>
      <c r="L109" s="439"/>
      <c r="M109" s="439"/>
      <c r="N109" s="439"/>
      <c r="O109" s="439"/>
      <c r="P109" s="439"/>
      <c r="Q109" s="439"/>
      <c r="R109" s="439"/>
      <c r="S109" s="439"/>
      <c r="T109" s="439"/>
      <c r="U109" s="154"/>
    </row>
    <row r="110" spans="1:21" s="164" customFormat="1" ht="18" customHeight="1" x14ac:dyDescent="0.2">
      <c r="A110" s="159"/>
      <c r="B110" s="160"/>
      <c r="C110" s="160"/>
      <c r="D110" s="160"/>
      <c r="E110" s="161"/>
      <c r="F110" s="159"/>
      <c r="G110" s="162" t="s">
        <v>32</v>
      </c>
      <c r="H110" s="163"/>
      <c r="I110" s="163"/>
      <c r="J110" s="163"/>
      <c r="K110" s="163"/>
      <c r="L110" s="163"/>
      <c r="M110" s="163"/>
      <c r="N110" s="163"/>
      <c r="O110" s="163"/>
      <c r="P110" s="163"/>
      <c r="Q110" s="163"/>
      <c r="R110" s="163"/>
      <c r="S110" s="163"/>
      <c r="T110" s="163"/>
      <c r="U110" s="159"/>
    </row>
    <row r="111" spans="1:21" s="164" customFormat="1" ht="9.75" customHeight="1" x14ac:dyDescent="0.2">
      <c r="A111" s="159"/>
      <c r="B111" s="159"/>
      <c r="C111" s="159"/>
      <c r="D111" s="159"/>
      <c r="E111" s="159"/>
      <c r="F111" s="159"/>
      <c r="G111" s="159"/>
      <c r="H111" s="159"/>
      <c r="I111" s="159"/>
      <c r="J111" s="159"/>
      <c r="K111" s="159"/>
      <c r="L111" s="159"/>
      <c r="M111" s="159"/>
      <c r="N111" s="159"/>
      <c r="O111" s="159"/>
      <c r="P111" s="159"/>
      <c r="Q111" s="165"/>
      <c r="R111" s="165"/>
      <c r="S111" s="165"/>
      <c r="T111" s="165"/>
      <c r="U111" s="159"/>
    </row>
    <row r="112" spans="1:21" s="156" customFormat="1" ht="24" customHeight="1" x14ac:dyDescent="0.25">
      <c r="A112" s="191" t="s">
        <v>119</v>
      </c>
      <c r="B112" s="191"/>
      <c r="C112" s="191"/>
      <c r="D112" s="191"/>
      <c r="E112" s="191"/>
      <c r="F112" s="191"/>
      <c r="G112" s="191"/>
      <c r="H112" s="439"/>
      <c r="I112" s="439"/>
      <c r="J112" s="439"/>
      <c r="K112" s="439"/>
      <c r="L112" s="439"/>
      <c r="M112" s="439"/>
      <c r="N112" s="439"/>
      <c r="O112" s="439"/>
      <c r="P112" s="439"/>
      <c r="Q112" s="439"/>
      <c r="R112" s="439"/>
      <c r="S112" s="439"/>
      <c r="T112" s="439"/>
      <c r="U112" s="154"/>
    </row>
    <row r="113" spans="1:21" s="164" customFormat="1" ht="18" customHeight="1" x14ac:dyDescent="0.2">
      <c r="A113" s="159"/>
      <c r="B113" s="160"/>
      <c r="C113" s="160"/>
      <c r="D113" s="160"/>
      <c r="E113" s="161"/>
      <c r="F113" s="159"/>
      <c r="G113" s="162" t="s">
        <v>32</v>
      </c>
      <c r="H113" s="163"/>
      <c r="I113" s="163"/>
      <c r="J113" s="163"/>
      <c r="K113" s="163"/>
      <c r="L113" s="163"/>
      <c r="M113" s="163"/>
      <c r="N113" s="163"/>
      <c r="O113" s="163"/>
      <c r="P113" s="163"/>
      <c r="Q113" s="163"/>
      <c r="R113" s="163"/>
      <c r="S113" s="163"/>
      <c r="T113" s="163"/>
      <c r="U113" s="159"/>
    </row>
    <row r="114" spans="1:21" s="164" customFormat="1" x14ac:dyDescent="0.2">
      <c r="A114" s="166"/>
      <c r="B114" s="159"/>
      <c r="C114" s="159"/>
      <c r="D114" s="159"/>
      <c r="E114" s="159"/>
      <c r="F114" s="159"/>
      <c r="G114" s="159"/>
      <c r="H114" s="159"/>
      <c r="I114" s="159"/>
      <c r="J114" s="159"/>
      <c r="K114" s="159"/>
      <c r="L114" s="159"/>
      <c r="M114" s="159"/>
      <c r="N114" s="159"/>
      <c r="O114" s="159"/>
      <c r="P114" s="167"/>
      <c r="Q114" s="165"/>
      <c r="R114" s="165"/>
      <c r="S114" s="165"/>
      <c r="T114" s="165"/>
      <c r="U114" s="159"/>
    </row>
    <row r="115" spans="1:21" s="164" customFormat="1" ht="18" customHeight="1" x14ac:dyDescent="0.2">
      <c r="A115" s="166"/>
      <c r="B115" s="166"/>
      <c r="C115" s="166"/>
      <c r="D115" s="166"/>
      <c r="E115" s="161" t="s">
        <v>14</v>
      </c>
      <c r="F115" s="193"/>
      <c r="G115" s="193"/>
      <c r="H115" s="193"/>
      <c r="I115" s="193"/>
      <c r="J115" s="165"/>
      <c r="K115" s="159"/>
      <c r="L115" s="167"/>
      <c r="M115" s="167"/>
      <c r="N115" s="167"/>
      <c r="O115" s="159"/>
      <c r="P115" s="165"/>
      <c r="Q115" s="161" t="s">
        <v>120</v>
      </c>
      <c r="R115" s="165"/>
      <c r="S115" s="165"/>
      <c r="T115" s="165"/>
      <c r="U115" s="159"/>
    </row>
    <row r="116" spans="1:21" s="164" customFormat="1" x14ac:dyDescent="0.2">
      <c r="A116" s="166"/>
      <c r="B116" s="166"/>
      <c r="C116" s="166"/>
      <c r="D116" s="166"/>
      <c r="E116" s="166"/>
      <c r="F116" s="165"/>
      <c r="G116" s="165"/>
      <c r="H116" s="165"/>
      <c r="I116" s="165"/>
      <c r="J116" s="165"/>
      <c r="K116" s="165"/>
      <c r="L116" s="165"/>
      <c r="M116" s="165"/>
      <c r="N116" s="165"/>
      <c r="O116" s="165"/>
      <c r="P116" s="165"/>
      <c r="Q116" s="165"/>
      <c r="R116" s="165"/>
      <c r="S116" s="165"/>
      <c r="T116" s="165"/>
      <c r="U116" s="159"/>
    </row>
  </sheetData>
  <sheetProtection algorithmName="SHA-512" hashValue="Ts1QWv5d9rmBwDiLBHk8NgftWTk6RI17B3RlPlZOY3JwCRZF+KFaNQTZp6dp2MjQEdLVXioiokCuRakhx2frtg==" saltValue="uWPJkuq/SmdLyLHmVws5OQ==" spinCount="100000" sheet="1" objects="1" formatCells="0" formatColumns="0" formatRows="0" selectLockedCells="1"/>
  <protectedRanges>
    <protectedRange sqref="T104" name="Rango1_2_2"/>
    <protectedRange sqref="F9" name="Rango1_2_1"/>
    <protectedRange sqref="T7:U7" name="Rango1_2_3"/>
    <protectedRange sqref="C5:E5" name="Rango1_2_1_2"/>
    <protectedRange sqref="U94:U95" name="Rango1_1_2_1_3_2_1"/>
  </protectedRanges>
  <mergeCells count="279">
    <mergeCell ref="A112:G112"/>
    <mergeCell ref="H112:T112"/>
    <mergeCell ref="F115:I115"/>
    <mergeCell ref="A105:G105"/>
    <mergeCell ref="H105:T105"/>
    <mergeCell ref="A107:G107"/>
    <mergeCell ref="H107:T107"/>
    <mergeCell ref="A109:G109"/>
    <mergeCell ref="H109:T109"/>
    <mergeCell ref="A95:F95"/>
    <mergeCell ref="G95:H95"/>
    <mergeCell ref="J95:N95"/>
    <mergeCell ref="R95:T95"/>
    <mergeCell ref="A98:U98"/>
    <mergeCell ref="A101:U103"/>
    <mergeCell ref="A93:F93"/>
    <mergeCell ref="G93:H93"/>
    <mergeCell ref="J93:N93"/>
    <mergeCell ref="R93:T93"/>
    <mergeCell ref="A94:F94"/>
    <mergeCell ref="G94:H94"/>
    <mergeCell ref="J94:N94"/>
    <mergeCell ref="R94:T94"/>
    <mergeCell ref="A90:F90"/>
    <mergeCell ref="G90:H90"/>
    <mergeCell ref="N90:R90"/>
    <mergeCell ref="A91:F91"/>
    <mergeCell ref="G91:H91"/>
    <mergeCell ref="A92:F92"/>
    <mergeCell ref="G92:H92"/>
    <mergeCell ref="J92:N92"/>
    <mergeCell ref="R92:U92"/>
    <mergeCell ref="A88:F88"/>
    <mergeCell ref="G88:H88"/>
    <mergeCell ref="N88:R88"/>
    <mergeCell ref="A89:F89"/>
    <mergeCell ref="G89:H89"/>
    <mergeCell ref="N89:R89"/>
    <mergeCell ref="U83:U84"/>
    <mergeCell ref="B84:F84"/>
    <mergeCell ref="N85:R85"/>
    <mergeCell ref="A86:H86"/>
    <mergeCell ref="N86:R86"/>
    <mergeCell ref="A87:F87"/>
    <mergeCell ref="G87:H87"/>
    <mergeCell ref="N87:R87"/>
    <mergeCell ref="B82:F82"/>
    <mergeCell ref="N82:R82"/>
    <mergeCell ref="B83:F83"/>
    <mergeCell ref="N83:R84"/>
    <mergeCell ref="S83:S84"/>
    <mergeCell ref="T83:T84"/>
    <mergeCell ref="B79:F79"/>
    <mergeCell ref="N79:R79"/>
    <mergeCell ref="B80:F80"/>
    <mergeCell ref="N80:R80"/>
    <mergeCell ref="B81:F81"/>
    <mergeCell ref="N81:R81"/>
    <mergeCell ref="B76:F77"/>
    <mergeCell ref="G76:I76"/>
    <mergeCell ref="N76:R76"/>
    <mergeCell ref="N77:R77"/>
    <mergeCell ref="B78:F78"/>
    <mergeCell ref="N78:R78"/>
    <mergeCell ref="A72:B72"/>
    <mergeCell ref="F72:G72"/>
    <mergeCell ref="A73:B73"/>
    <mergeCell ref="F73:G73"/>
    <mergeCell ref="N73:U73"/>
    <mergeCell ref="N74:R75"/>
    <mergeCell ref="S74:S75"/>
    <mergeCell ref="T74:T75"/>
    <mergeCell ref="U74:U75"/>
    <mergeCell ref="A70:B70"/>
    <mergeCell ref="F70:G70"/>
    <mergeCell ref="K70:M70"/>
    <mergeCell ref="A71:B71"/>
    <mergeCell ref="F71:G71"/>
    <mergeCell ref="K71:M71"/>
    <mergeCell ref="A68:B68"/>
    <mergeCell ref="F68:G68"/>
    <mergeCell ref="K68:M68"/>
    <mergeCell ref="A69:B69"/>
    <mergeCell ref="F69:G69"/>
    <mergeCell ref="K69:M69"/>
    <mergeCell ref="U65:U66"/>
    <mergeCell ref="A66:B66"/>
    <mergeCell ref="F66:G66"/>
    <mergeCell ref="K66:M66"/>
    <mergeCell ref="A67:B67"/>
    <mergeCell ref="F67:G67"/>
    <mergeCell ref="K67:M67"/>
    <mergeCell ref="Q67:S68"/>
    <mergeCell ref="T67:T68"/>
    <mergeCell ref="U67:U68"/>
    <mergeCell ref="T63:T64"/>
    <mergeCell ref="U63:U64"/>
    <mergeCell ref="A64:B64"/>
    <mergeCell ref="F64:G64"/>
    <mergeCell ref="K64:M64"/>
    <mergeCell ref="A65:B65"/>
    <mergeCell ref="F65:G65"/>
    <mergeCell ref="K65:M65"/>
    <mergeCell ref="Q65:S66"/>
    <mergeCell ref="T65:T66"/>
    <mergeCell ref="A61:D61"/>
    <mergeCell ref="L61:M61"/>
    <mergeCell ref="A63:D63"/>
    <mergeCell ref="F63:I63"/>
    <mergeCell ref="K63:N63"/>
    <mergeCell ref="Q63:S64"/>
    <mergeCell ref="A58:D58"/>
    <mergeCell ref="L58:M58"/>
    <mergeCell ref="Q58:S58"/>
    <mergeCell ref="A59:D59"/>
    <mergeCell ref="L59:M59"/>
    <mergeCell ref="A60:D60"/>
    <mergeCell ref="L60:M60"/>
    <mergeCell ref="A56:D56"/>
    <mergeCell ref="L56:M56"/>
    <mergeCell ref="Q56:S56"/>
    <mergeCell ref="A57:D57"/>
    <mergeCell ref="L57:M57"/>
    <mergeCell ref="Q57:S57"/>
    <mergeCell ref="H54:I54"/>
    <mergeCell ref="K54:M54"/>
    <mergeCell ref="N54:O54"/>
    <mergeCell ref="Q54:S54"/>
    <mergeCell ref="L55:M55"/>
    <mergeCell ref="Q55:S55"/>
    <mergeCell ref="A50:B50"/>
    <mergeCell ref="K50:M50"/>
    <mergeCell ref="Q50:S50"/>
    <mergeCell ref="A52:O52"/>
    <mergeCell ref="Q52:U52"/>
    <mergeCell ref="A53:D55"/>
    <mergeCell ref="F53:I53"/>
    <mergeCell ref="K53:O53"/>
    <mergeCell ref="Q53:S53"/>
    <mergeCell ref="F54:G54"/>
    <mergeCell ref="A48:B48"/>
    <mergeCell ref="F48:G48"/>
    <mergeCell ref="K48:M48"/>
    <mergeCell ref="Q48:S48"/>
    <mergeCell ref="A49:B49"/>
    <mergeCell ref="F49:G49"/>
    <mergeCell ref="K49:M49"/>
    <mergeCell ref="Q49:S49"/>
    <mergeCell ref="A46:B46"/>
    <mergeCell ref="F46:G46"/>
    <mergeCell ref="K46:M46"/>
    <mergeCell ref="Q46:S46"/>
    <mergeCell ref="A47:B47"/>
    <mergeCell ref="F47:G47"/>
    <mergeCell ref="K47:M47"/>
    <mergeCell ref="Q47:S47"/>
    <mergeCell ref="L41:L42"/>
    <mergeCell ref="O41:P41"/>
    <mergeCell ref="O42:P42"/>
    <mergeCell ref="A44:U44"/>
    <mergeCell ref="A45:D45"/>
    <mergeCell ref="F45:I45"/>
    <mergeCell ref="K45:O45"/>
    <mergeCell ref="Q45:S45"/>
    <mergeCell ref="A40:B40"/>
    <mergeCell ref="C40:D40"/>
    <mergeCell ref="F40:G40"/>
    <mergeCell ref="H40:I40"/>
    <mergeCell ref="O40:P40"/>
    <mergeCell ref="A41:B42"/>
    <mergeCell ref="C41:D42"/>
    <mergeCell ref="F41:G42"/>
    <mergeCell ref="H41:I42"/>
    <mergeCell ref="K41:K42"/>
    <mergeCell ref="A35:H35"/>
    <mergeCell ref="I35:K35"/>
    <mergeCell ref="N35:R35"/>
    <mergeCell ref="S35:U35"/>
    <mergeCell ref="A37:U37"/>
    <mergeCell ref="A38:D39"/>
    <mergeCell ref="F38:I39"/>
    <mergeCell ref="K38:L39"/>
    <mergeCell ref="N38:U38"/>
    <mergeCell ref="O39:P39"/>
    <mergeCell ref="A33:H33"/>
    <mergeCell ref="I33:K33"/>
    <mergeCell ref="N33:P33"/>
    <mergeCell ref="S33:T33"/>
    <mergeCell ref="A34:H34"/>
    <mergeCell ref="I34:K34"/>
    <mergeCell ref="N34:P34"/>
    <mergeCell ref="S34:T34"/>
    <mergeCell ref="A31:H31"/>
    <mergeCell ref="I31:K31"/>
    <mergeCell ref="N31:R31"/>
    <mergeCell ref="S31:T31"/>
    <mergeCell ref="A32:K32"/>
    <mergeCell ref="N32:P32"/>
    <mergeCell ref="Q32:R32"/>
    <mergeCell ref="S32:T32"/>
    <mergeCell ref="A29:H29"/>
    <mergeCell ref="I29:K29"/>
    <mergeCell ref="N29:S29"/>
    <mergeCell ref="T29:U29"/>
    <mergeCell ref="A30:H30"/>
    <mergeCell ref="I30:K30"/>
    <mergeCell ref="A27:H27"/>
    <mergeCell ref="I27:K27"/>
    <mergeCell ref="N27:S27"/>
    <mergeCell ref="T27:U27"/>
    <mergeCell ref="A28:H28"/>
    <mergeCell ref="I28:K28"/>
    <mergeCell ref="N28:S28"/>
    <mergeCell ref="T28:U28"/>
    <mergeCell ref="A23:E23"/>
    <mergeCell ref="L23:M23"/>
    <mergeCell ref="O23:P23"/>
    <mergeCell ref="A25:U25"/>
    <mergeCell ref="A26:H26"/>
    <mergeCell ref="I26:K26"/>
    <mergeCell ref="N26:U26"/>
    <mergeCell ref="A21:E21"/>
    <mergeCell ref="L21:M21"/>
    <mergeCell ref="O21:P21"/>
    <mergeCell ref="A22:E22"/>
    <mergeCell ref="L22:M22"/>
    <mergeCell ref="O22:P22"/>
    <mergeCell ref="L18:M18"/>
    <mergeCell ref="O18:P18"/>
    <mergeCell ref="A19:E19"/>
    <mergeCell ref="L19:M19"/>
    <mergeCell ref="O19:P19"/>
    <mergeCell ref="A20:E20"/>
    <mergeCell ref="L20:M20"/>
    <mergeCell ref="O20:P20"/>
    <mergeCell ref="R13:S13"/>
    <mergeCell ref="T13:U13"/>
    <mergeCell ref="A15:U15"/>
    <mergeCell ref="A16:I17"/>
    <mergeCell ref="K16:U16"/>
    <mergeCell ref="K17:P17"/>
    <mergeCell ref="Q17:S17"/>
    <mergeCell ref="T17:T18"/>
    <mergeCell ref="U17:U18"/>
    <mergeCell ref="A18:E18"/>
    <mergeCell ref="A13:C13"/>
    <mergeCell ref="D13:F13"/>
    <mergeCell ref="G13:H13"/>
    <mergeCell ref="I13:K13"/>
    <mergeCell ref="L13:N13"/>
    <mergeCell ref="O13:Q13"/>
    <mergeCell ref="A11:U11"/>
    <mergeCell ref="A12:C12"/>
    <mergeCell ref="D12:F12"/>
    <mergeCell ref="G12:H12"/>
    <mergeCell ref="I12:K12"/>
    <mergeCell ref="L12:N12"/>
    <mergeCell ref="O12:Q12"/>
    <mergeCell ref="R12:S12"/>
    <mergeCell ref="T12:U12"/>
    <mergeCell ref="A8:U8"/>
    <mergeCell ref="A9:B9"/>
    <mergeCell ref="C9:G9"/>
    <mergeCell ref="I9:N9"/>
    <mergeCell ref="Q9:U9"/>
    <mergeCell ref="A10:U10"/>
    <mergeCell ref="C5:Q5"/>
    <mergeCell ref="S5:U5"/>
    <mergeCell ref="A6:U6"/>
    <mergeCell ref="A7:C7"/>
    <mergeCell ref="D7:L7"/>
    <mergeCell ref="O7:R7"/>
    <mergeCell ref="T7:U7"/>
    <mergeCell ref="A1:G1"/>
    <mergeCell ref="S1:U1"/>
    <mergeCell ref="A2:G2"/>
    <mergeCell ref="S2:U2"/>
    <mergeCell ref="S3:U3"/>
    <mergeCell ref="A4:U4"/>
  </mergeCells>
  <conditionalFormatting sqref="A13:C13">
    <cfRule type="cellIs" dxfId="18" priority="10" operator="lessThan">
      <formula>0</formula>
    </cfRule>
    <cfRule type="cellIs" dxfId="17" priority="18" stopIfTrue="1" operator="lessThan">
      <formula>$F$23</formula>
    </cfRule>
  </conditionalFormatting>
  <conditionalFormatting sqref="D13 I13">
    <cfRule type="cellIs" dxfId="16" priority="13" operator="lessThan">
      <formula>0</formula>
    </cfRule>
  </conditionalFormatting>
  <conditionalFormatting sqref="F19:F23">
    <cfRule type="cellIs" dxfId="15" priority="11" operator="lessThan">
      <formula>0</formula>
    </cfRule>
    <cfRule type="cellIs" dxfId="14" priority="12" operator="lessThan">
      <formula>0</formula>
    </cfRule>
    <cfRule type="cellIs" dxfId="13" priority="17" stopIfTrue="1" operator="lessThan">
      <formula>0</formula>
    </cfRule>
  </conditionalFormatting>
  <conditionalFormatting sqref="I19:I22">
    <cfRule type="cellIs" dxfId="12" priority="16" stopIfTrue="1" operator="lessThan">
      <formula>0</formula>
    </cfRule>
  </conditionalFormatting>
  <conditionalFormatting sqref="I19:I23">
    <cfRule type="cellIs" dxfId="11" priority="15" stopIfTrue="1" operator="lessThan">
      <formula>0</formula>
    </cfRule>
  </conditionalFormatting>
  <conditionalFormatting sqref="T13">
    <cfRule type="cellIs" dxfId="10" priority="19" stopIfTrue="1" operator="lessThan">
      <formula>$I$23</formula>
    </cfRule>
  </conditionalFormatting>
  <conditionalFormatting sqref="T13">
    <cfRule type="cellIs" dxfId="9" priority="14" operator="lessThan">
      <formula>0</formula>
    </cfRule>
  </conditionalFormatting>
  <conditionalFormatting sqref="C73">
    <cfRule type="cellIs" dxfId="8" priority="9" operator="notEqual">
      <formula>$A$41</formula>
    </cfRule>
  </conditionalFormatting>
  <conditionalFormatting sqref="D73">
    <cfRule type="cellIs" dxfId="7" priority="8" operator="notEqual">
      <formula>$C$41</formula>
    </cfRule>
  </conditionalFormatting>
  <conditionalFormatting sqref="H73">
    <cfRule type="cellIs" dxfId="6" priority="7" operator="notEqual">
      <formula>$A$41</formula>
    </cfRule>
  </conditionalFormatting>
  <conditionalFormatting sqref="I73">
    <cfRule type="cellIs" dxfId="5" priority="6" operator="notEqual">
      <formula>$C$41</formula>
    </cfRule>
  </conditionalFormatting>
  <conditionalFormatting sqref="N71">
    <cfRule type="cellIs" dxfId="4" priority="5" operator="notEqual">
      <formula>$A$41+$C$41</formula>
    </cfRule>
  </conditionalFormatting>
  <conditionalFormatting sqref="U40">
    <cfRule type="cellIs" dxfId="3" priority="4" operator="lessThan">
      <formula>0</formula>
    </cfRule>
  </conditionalFormatting>
  <conditionalFormatting sqref="U41">
    <cfRule type="cellIs" dxfId="2" priority="3" operator="lessThan">
      <formula>0</formula>
    </cfRule>
  </conditionalFormatting>
  <conditionalFormatting sqref="U42">
    <cfRule type="cellIs" dxfId="1" priority="2" operator="lessThan">
      <formula>0</formula>
    </cfRule>
  </conditionalFormatting>
  <conditionalFormatting sqref="O40:P42">
    <cfRule type="cellIs" dxfId="0" priority="1" operator="lessThan">
      <formula>0</formula>
    </cfRule>
  </conditionalFormatting>
  <dataValidations count="5">
    <dataValidation type="whole" operator="greaterThanOrEqual" allowBlank="1" showInputMessage="1" showErrorMessage="1" error="Los datos introducidos no son los correctos, Favor Verificarlos." sqref="H41 F19:I22 F56:I61 S76:U82 O13 T13 J41:J42 G33:G35 I31:J31 G29:G31 I33:J35 L13:M13 C65:D73 A13:B13 T29 R68 H73:I73 H68 E65:E75 T96:U97 T68:U68 L24:M24 D13 M41:M42 N71 S85:U90 G87:G95 O94:O95 K56:L61 C41 E41:E42 N56:P61 K19:L22">
      <formula1>0</formula1>
    </dataValidation>
    <dataValidation allowBlank="1" error="Elija un Mes de la Lista Desplegable." prompt="Elija un Mes de la Lista." sqref="O7:P7"/>
    <dataValidation type="whole" operator="greaterThanOrEqual" allowBlank="1" showInputMessage="1" showErrorMessage="1" error="Verifique los Datos Introducidos" sqref="U94:U95">
      <formula1>0</formula1>
    </dataValidation>
    <dataValidation allowBlank="1" error="Elija un Mes de la Lista Desplegable." prompt="Elija una Opción de la Lista" sqref="S5:U5"/>
    <dataValidation operator="greaterThanOrEqual" allowBlank="1" sqref="T7:U7"/>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7</xdr:col>
                    <xdr:colOff>0</xdr:colOff>
                    <xdr:row>109</xdr:row>
                    <xdr:rowOff>47625</xdr:rowOff>
                  </from>
                  <to>
                    <xdr:col>8</xdr:col>
                    <xdr:colOff>257175</xdr:colOff>
                    <xdr:row>110</xdr:row>
                    <xdr:rowOff>28575</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8</xdr:col>
                    <xdr:colOff>342900</xdr:colOff>
                    <xdr:row>109</xdr:row>
                    <xdr:rowOff>47625</xdr:rowOff>
                  </from>
                  <to>
                    <xdr:col>11</xdr:col>
                    <xdr:colOff>190500</xdr:colOff>
                    <xdr:row>110</xdr:row>
                    <xdr:rowOff>28575</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11</xdr:col>
                    <xdr:colOff>228600</xdr:colOff>
                    <xdr:row>109</xdr:row>
                    <xdr:rowOff>38100</xdr:rowOff>
                  </from>
                  <to>
                    <xdr:col>14</xdr:col>
                    <xdr:colOff>47625</xdr:colOff>
                    <xdr:row>110</xdr:row>
                    <xdr:rowOff>19050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14</xdr:col>
                    <xdr:colOff>19050</xdr:colOff>
                    <xdr:row>109</xdr:row>
                    <xdr:rowOff>38100</xdr:rowOff>
                  </from>
                  <to>
                    <xdr:col>16</xdr:col>
                    <xdr:colOff>257175</xdr:colOff>
                    <xdr:row>110</xdr:row>
                    <xdr:rowOff>19050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16</xdr:col>
                    <xdr:colOff>333375</xdr:colOff>
                    <xdr:row>109</xdr:row>
                    <xdr:rowOff>19050</xdr:rowOff>
                  </from>
                  <to>
                    <xdr:col>19</xdr:col>
                    <xdr:colOff>276225</xdr:colOff>
                    <xdr:row>110</xdr:row>
                    <xdr:rowOff>38100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7</xdr:col>
                    <xdr:colOff>0</xdr:colOff>
                    <xdr:row>112</xdr:row>
                    <xdr:rowOff>47625</xdr:rowOff>
                  </from>
                  <to>
                    <xdr:col>8</xdr:col>
                    <xdr:colOff>257175</xdr:colOff>
                    <xdr:row>113</xdr:row>
                    <xdr:rowOff>28575</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8</xdr:col>
                    <xdr:colOff>342900</xdr:colOff>
                    <xdr:row>112</xdr:row>
                    <xdr:rowOff>47625</xdr:rowOff>
                  </from>
                  <to>
                    <xdr:col>11</xdr:col>
                    <xdr:colOff>190500</xdr:colOff>
                    <xdr:row>113</xdr:row>
                    <xdr:rowOff>28575</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11</xdr:col>
                    <xdr:colOff>228600</xdr:colOff>
                    <xdr:row>112</xdr:row>
                    <xdr:rowOff>38100</xdr:rowOff>
                  </from>
                  <to>
                    <xdr:col>14</xdr:col>
                    <xdr:colOff>47625</xdr:colOff>
                    <xdr:row>113</xdr:row>
                    <xdr:rowOff>19050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14</xdr:col>
                    <xdr:colOff>19050</xdr:colOff>
                    <xdr:row>112</xdr:row>
                    <xdr:rowOff>38100</xdr:rowOff>
                  </from>
                  <to>
                    <xdr:col>16</xdr:col>
                    <xdr:colOff>257175</xdr:colOff>
                    <xdr:row>113</xdr:row>
                    <xdr:rowOff>19050</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16</xdr:col>
                    <xdr:colOff>333375</xdr:colOff>
                    <xdr:row>112</xdr:row>
                    <xdr:rowOff>19050</xdr:rowOff>
                  </from>
                  <to>
                    <xdr:col>19</xdr:col>
                    <xdr:colOff>276225</xdr:colOff>
                    <xdr:row>113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8"/>
  <sheetViews>
    <sheetView zoomScaleNormal="100" workbookViewId="0">
      <selection activeCell="Y120" sqref="Y120"/>
    </sheetView>
  </sheetViews>
  <sheetFormatPr baseColWidth="10" defaultRowHeight="12.75" x14ac:dyDescent="0.2"/>
  <cols>
    <col min="1" max="1" width="5.85546875" style="19" customWidth="1"/>
    <col min="2" max="3" width="5.5703125" style="19" customWidth="1"/>
    <col min="4" max="4" width="5.85546875" style="19" customWidth="1"/>
    <col min="5" max="5" width="0.28515625" style="19" customWidth="1"/>
    <col min="6" max="6" width="5.85546875" style="18" customWidth="1"/>
    <col min="7" max="7" width="6.5703125" style="18" customWidth="1"/>
    <col min="8" max="8" width="6.28515625" style="18" customWidth="1"/>
    <col min="9" max="9" width="5.85546875" style="18" customWidth="1"/>
    <col min="10" max="10" width="0.28515625" style="18" customWidth="1"/>
    <col min="11" max="12" width="6.28515625" style="18" customWidth="1"/>
    <col min="13" max="13" width="0.28515625" style="18" customWidth="1"/>
    <col min="14" max="15" width="6.28515625" style="18" customWidth="1"/>
    <col min="16" max="16" width="0.28515625" style="18" customWidth="1"/>
    <col min="17" max="18" width="6.28515625" style="18" customWidth="1"/>
    <col min="19" max="19" width="7" style="18" customWidth="1"/>
    <col min="20" max="20" width="6.28515625" style="18" customWidth="1"/>
    <col min="21" max="21" width="6.5703125" style="5" customWidth="1"/>
    <col min="22" max="16384" width="11.42578125" style="5"/>
  </cols>
  <sheetData>
    <row r="1" spans="1:21" s="4" customFormat="1" ht="13.5" customHeight="1" x14ac:dyDescent="0.15">
      <c r="A1" s="352"/>
      <c r="B1" s="352"/>
      <c r="C1" s="352"/>
      <c r="D1" s="352"/>
      <c r="E1" s="352"/>
      <c r="F1" s="352"/>
      <c r="G1" s="352"/>
      <c r="H1" s="99"/>
      <c r="I1" s="99"/>
      <c r="J1" s="99"/>
      <c r="K1" s="99"/>
      <c r="L1" s="99"/>
      <c r="M1" s="99"/>
      <c r="N1" s="53"/>
      <c r="O1" s="53"/>
      <c r="P1" s="53"/>
      <c r="Q1" s="53"/>
      <c r="R1" s="53"/>
      <c r="S1" s="352"/>
      <c r="T1" s="352"/>
      <c r="U1" s="352"/>
    </row>
    <row r="2" spans="1:21" s="4" customFormat="1" ht="13.5" customHeight="1" x14ac:dyDescent="0.15">
      <c r="A2" s="352"/>
      <c r="B2" s="352"/>
      <c r="C2" s="352"/>
      <c r="D2" s="352"/>
      <c r="E2" s="352"/>
      <c r="F2" s="352"/>
      <c r="G2" s="352"/>
      <c r="H2" s="99"/>
      <c r="I2" s="99"/>
      <c r="J2" s="99"/>
      <c r="K2" s="99"/>
      <c r="L2" s="99"/>
      <c r="M2" s="99"/>
      <c r="N2" s="53"/>
      <c r="O2" s="53"/>
      <c r="P2" s="53"/>
      <c r="Q2" s="53"/>
      <c r="R2" s="53"/>
      <c r="S2" s="352"/>
      <c r="T2" s="352"/>
      <c r="U2" s="352"/>
    </row>
    <row r="3" spans="1:21" s="4" customFormat="1" ht="12" customHeight="1" x14ac:dyDescent="0.15">
      <c r="A3" s="57"/>
      <c r="B3" s="57"/>
      <c r="C3" s="57"/>
      <c r="D3" s="57"/>
      <c r="E3" s="57"/>
      <c r="F3" s="99"/>
      <c r="G3" s="53"/>
      <c r="H3" s="53"/>
      <c r="I3" s="53"/>
      <c r="J3" s="53"/>
      <c r="K3" s="53"/>
      <c r="L3" s="53"/>
      <c r="M3" s="53"/>
      <c r="N3" s="53"/>
      <c r="O3" s="53"/>
      <c r="P3" s="53"/>
      <c r="Q3" s="53"/>
      <c r="R3" s="53"/>
      <c r="S3" s="352"/>
      <c r="T3" s="352"/>
      <c r="U3" s="352"/>
    </row>
    <row r="4" spans="1:21" ht="30" customHeight="1" x14ac:dyDescent="0.2">
      <c r="A4" s="438" t="s">
        <v>25</v>
      </c>
      <c r="B4" s="438"/>
      <c r="C4" s="438"/>
      <c r="D4" s="438"/>
      <c r="E4" s="438"/>
      <c r="F4" s="438"/>
      <c r="G4" s="438"/>
      <c r="H4" s="438"/>
      <c r="I4" s="438"/>
      <c r="J4" s="438"/>
      <c r="K4" s="438"/>
      <c r="L4" s="438"/>
      <c r="M4" s="438"/>
      <c r="N4" s="438"/>
      <c r="O4" s="438"/>
      <c r="P4" s="438"/>
      <c r="Q4" s="438"/>
      <c r="R4" s="438"/>
      <c r="S4" s="438"/>
      <c r="T4" s="438"/>
      <c r="U4" s="438"/>
    </row>
    <row r="5" spans="1:21" s="6" customFormat="1" ht="17.25" customHeight="1" x14ac:dyDescent="0.25">
      <c r="A5" s="66" t="s">
        <v>121</v>
      </c>
      <c r="B5" s="66"/>
      <c r="C5" s="350"/>
      <c r="D5" s="350"/>
      <c r="E5" s="350"/>
      <c r="F5" s="350"/>
      <c r="G5" s="350"/>
      <c r="H5" s="350"/>
      <c r="I5" s="350"/>
      <c r="J5" s="350"/>
      <c r="K5" s="350"/>
      <c r="L5" s="350"/>
      <c r="M5" s="350"/>
      <c r="N5" s="350"/>
      <c r="O5" s="350"/>
      <c r="P5" s="350"/>
      <c r="Q5" s="350"/>
      <c r="R5" s="67" t="s">
        <v>28</v>
      </c>
      <c r="S5" s="351"/>
      <c r="T5" s="351"/>
      <c r="U5" s="351"/>
    </row>
    <row r="6" spans="1:21" s="20" customFormat="1" ht="6.75" customHeight="1" x14ac:dyDescent="0.2">
      <c r="A6" s="352"/>
      <c r="B6" s="352"/>
      <c r="C6" s="352"/>
      <c r="D6" s="352"/>
      <c r="E6" s="352"/>
      <c r="F6" s="352"/>
      <c r="G6" s="352"/>
      <c r="H6" s="352"/>
      <c r="I6" s="352"/>
      <c r="J6" s="352"/>
      <c r="K6" s="352"/>
      <c r="L6" s="352"/>
      <c r="M6" s="352"/>
      <c r="N6" s="352"/>
      <c r="O6" s="352"/>
      <c r="P6" s="352"/>
      <c r="Q6" s="352"/>
      <c r="R6" s="352"/>
      <c r="S6" s="352"/>
      <c r="T6" s="352"/>
      <c r="U6" s="352"/>
    </row>
    <row r="7" spans="1:21" s="20" customFormat="1" ht="16.5" customHeight="1" x14ac:dyDescent="0.25">
      <c r="A7" s="353" t="s">
        <v>0</v>
      </c>
      <c r="B7" s="353"/>
      <c r="C7" s="353"/>
      <c r="D7" s="354"/>
      <c r="E7" s="354"/>
      <c r="F7" s="354"/>
      <c r="G7" s="354"/>
      <c r="H7" s="354"/>
      <c r="I7" s="354"/>
      <c r="J7" s="354"/>
      <c r="K7" s="354"/>
      <c r="L7" s="354"/>
      <c r="M7" s="104"/>
      <c r="N7" s="100" t="s">
        <v>1</v>
      </c>
      <c r="O7" s="355" t="s">
        <v>26</v>
      </c>
      <c r="P7" s="355"/>
      <c r="Q7" s="355"/>
      <c r="R7" s="355"/>
      <c r="S7" s="100" t="s">
        <v>2</v>
      </c>
      <c r="T7" s="356"/>
      <c r="U7" s="356"/>
    </row>
    <row r="8" spans="1:21" s="20" customFormat="1" ht="4.5" customHeight="1" x14ac:dyDescent="0.2">
      <c r="A8" s="352"/>
      <c r="B8" s="352"/>
      <c r="C8" s="352"/>
      <c r="D8" s="352"/>
      <c r="E8" s="352"/>
      <c r="F8" s="352"/>
      <c r="G8" s="352"/>
      <c r="H8" s="352"/>
      <c r="I8" s="352"/>
      <c r="J8" s="352"/>
      <c r="K8" s="352"/>
      <c r="L8" s="352"/>
      <c r="M8" s="352"/>
      <c r="N8" s="352"/>
      <c r="O8" s="352"/>
      <c r="P8" s="352"/>
      <c r="Q8" s="352"/>
      <c r="R8" s="352"/>
      <c r="S8" s="352"/>
      <c r="T8" s="352"/>
      <c r="U8" s="352"/>
    </row>
    <row r="9" spans="1:21" s="20" customFormat="1" ht="14.25" customHeight="1" x14ac:dyDescent="0.25">
      <c r="A9" s="353" t="s">
        <v>27</v>
      </c>
      <c r="B9" s="353"/>
      <c r="C9" s="363"/>
      <c r="D9" s="363"/>
      <c r="E9" s="363"/>
      <c r="F9" s="363"/>
      <c r="G9" s="363"/>
      <c r="H9" s="100" t="s">
        <v>11</v>
      </c>
      <c r="I9" s="363"/>
      <c r="J9" s="363"/>
      <c r="K9" s="363"/>
      <c r="L9" s="363"/>
      <c r="M9" s="363"/>
      <c r="N9" s="363"/>
      <c r="O9" s="100" t="s">
        <v>12</v>
      </c>
      <c r="P9" s="100"/>
      <c r="Q9" s="364"/>
      <c r="R9" s="365"/>
      <c r="S9" s="365"/>
      <c r="T9" s="365"/>
      <c r="U9" s="365"/>
    </row>
    <row r="10" spans="1:21" s="20" customFormat="1" ht="10.5" customHeight="1" x14ac:dyDescent="0.2">
      <c r="A10" s="366"/>
      <c r="B10" s="366"/>
      <c r="C10" s="366"/>
      <c r="D10" s="366"/>
      <c r="E10" s="366"/>
      <c r="F10" s="366"/>
      <c r="G10" s="366"/>
      <c r="H10" s="366"/>
      <c r="I10" s="366"/>
      <c r="J10" s="366"/>
      <c r="K10" s="366"/>
      <c r="L10" s="366"/>
      <c r="M10" s="366"/>
      <c r="N10" s="366"/>
      <c r="O10" s="366"/>
      <c r="P10" s="366"/>
      <c r="Q10" s="366"/>
      <c r="R10" s="366"/>
      <c r="S10" s="366"/>
      <c r="T10" s="366"/>
      <c r="U10" s="366"/>
    </row>
    <row r="11" spans="1:21" s="7" customFormat="1" ht="13.15" customHeight="1" x14ac:dyDescent="0.2">
      <c r="A11" s="357" t="s">
        <v>33</v>
      </c>
      <c r="B11" s="358"/>
      <c r="C11" s="358"/>
      <c r="D11" s="358"/>
      <c r="E11" s="358"/>
      <c r="F11" s="358"/>
      <c r="G11" s="358"/>
      <c r="H11" s="358"/>
      <c r="I11" s="358"/>
      <c r="J11" s="358"/>
      <c r="K11" s="358"/>
      <c r="L11" s="358"/>
      <c r="M11" s="358"/>
      <c r="N11" s="358"/>
      <c r="O11" s="358"/>
      <c r="P11" s="358"/>
      <c r="Q11" s="358"/>
      <c r="R11" s="358"/>
      <c r="S11" s="358"/>
      <c r="T11" s="358"/>
      <c r="U11" s="359"/>
    </row>
    <row r="12" spans="1:21" s="7" customFormat="1" ht="15" customHeight="1" x14ac:dyDescent="0.2">
      <c r="A12" s="289" t="s">
        <v>182</v>
      </c>
      <c r="B12" s="289"/>
      <c r="C12" s="289"/>
      <c r="D12" s="360" t="s">
        <v>181</v>
      </c>
      <c r="E12" s="360"/>
      <c r="F12" s="360"/>
      <c r="G12" s="437" t="s">
        <v>208</v>
      </c>
      <c r="H12" s="437"/>
      <c r="I12" s="362" t="s">
        <v>149</v>
      </c>
      <c r="J12" s="362"/>
      <c r="K12" s="362"/>
      <c r="L12" s="289" t="s">
        <v>16</v>
      </c>
      <c r="M12" s="289"/>
      <c r="N12" s="289"/>
      <c r="O12" s="360" t="s">
        <v>179</v>
      </c>
      <c r="P12" s="360"/>
      <c r="Q12" s="360"/>
      <c r="R12" s="362" t="s">
        <v>15</v>
      </c>
      <c r="S12" s="362"/>
      <c r="T12" s="289" t="s">
        <v>180</v>
      </c>
      <c r="U12" s="289"/>
    </row>
    <row r="13" spans="1:21" s="7" customFormat="1" ht="16.5" customHeight="1" x14ac:dyDescent="0.2">
      <c r="A13" s="289"/>
      <c r="B13" s="289"/>
      <c r="C13" s="289"/>
      <c r="D13" s="360"/>
      <c r="E13" s="360"/>
      <c r="F13" s="360"/>
      <c r="G13" s="121" t="s">
        <v>209</v>
      </c>
      <c r="H13" s="121" t="s">
        <v>210</v>
      </c>
      <c r="I13" s="362"/>
      <c r="J13" s="362"/>
      <c r="K13" s="362"/>
      <c r="L13" s="289"/>
      <c r="M13" s="289"/>
      <c r="N13" s="289"/>
      <c r="O13" s="360"/>
      <c r="P13" s="360"/>
      <c r="Q13" s="360"/>
      <c r="R13" s="362"/>
      <c r="S13" s="362"/>
      <c r="T13" s="289"/>
      <c r="U13" s="289"/>
    </row>
    <row r="14" spans="1:21" s="2" customFormat="1" ht="19.5" customHeight="1" x14ac:dyDescent="0.2">
      <c r="A14" s="385"/>
      <c r="B14" s="385"/>
      <c r="C14" s="385"/>
      <c r="D14" s="385"/>
      <c r="E14" s="385"/>
      <c r="F14" s="385"/>
      <c r="G14" s="101"/>
      <c r="H14" s="101"/>
      <c r="I14" s="385"/>
      <c r="J14" s="385"/>
      <c r="K14" s="385"/>
      <c r="L14" s="385"/>
      <c r="M14" s="385"/>
      <c r="N14" s="385"/>
      <c r="O14" s="387">
        <f>T30</f>
        <v>0</v>
      </c>
      <c r="P14" s="387"/>
      <c r="Q14" s="387"/>
      <c r="R14" s="367">
        <f>R37</f>
        <v>0</v>
      </c>
      <c r="S14" s="367"/>
      <c r="T14" s="368">
        <f>A14+D14+G14+H14+I14+L14-O14-R14</f>
        <v>0</v>
      </c>
      <c r="U14" s="368"/>
    </row>
    <row r="15" spans="1:21" s="2" customFormat="1" ht="4.1500000000000004" customHeight="1" x14ac:dyDescent="0.2">
      <c r="A15" s="24"/>
      <c r="B15" s="25"/>
      <c r="C15" s="25"/>
      <c r="D15" s="25"/>
      <c r="E15" s="25"/>
      <c r="F15" s="26"/>
      <c r="G15" s="26"/>
      <c r="H15" s="26"/>
      <c r="I15" s="26"/>
      <c r="J15" s="26"/>
      <c r="K15" s="26"/>
      <c r="L15" s="26"/>
      <c r="M15" s="26"/>
      <c r="N15" s="27"/>
      <c r="O15" s="27"/>
      <c r="P15" s="27"/>
      <c r="Q15" s="27"/>
      <c r="R15" s="27"/>
      <c r="S15" s="27"/>
      <c r="T15" s="26"/>
      <c r="U15" s="26"/>
    </row>
    <row r="16" spans="1:21" s="7" customFormat="1" ht="12" customHeight="1" x14ac:dyDescent="0.2">
      <c r="A16" s="369" t="s">
        <v>34</v>
      </c>
      <c r="B16" s="370"/>
      <c r="C16" s="370"/>
      <c r="D16" s="370"/>
      <c r="E16" s="370"/>
      <c r="F16" s="370"/>
      <c r="G16" s="370"/>
      <c r="H16" s="370"/>
      <c r="I16" s="370"/>
      <c r="J16" s="371"/>
      <c r="K16" s="370"/>
      <c r="L16" s="370"/>
      <c r="M16" s="370"/>
      <c r="N16" s="370"/>
      <c r="O16" s="370"/>
      <c r="P16" s="370"/>
      <c r="Q16" s="370"/>
      <c r="R16" s="370"/>
      <c r="S16" s="370"/>
      <c r="T16" s="370"/>
      <c r="U16" s="372"/>
    </row>
    <row r="17" spans="1:21" s="7" customFormat="1" ht="12" customHeight="1" x14ac:dyDescent="0.2">
      <c r="A17" s="373" t="s">
        <v>35</v>
      </c>
      <c r="B17" s="374"/>
      <c r="C17" s="374"/>
      <c r="D17" s="374"/>
      <c r="E17" s="374"/>
      <c r="F17" s="374"/>
      <c r="G17" s="374"/>
      <c r="H17" s="374"/>
      <c r="I17" s="375"/>
      <c r="J17" s="70"/>
      <c r="K17" s="376" t="s">
        <v>36</v>
      </c>
      <c r="L17" s="377"/>
      <c r="M17" s="377"/>
      <c r="N17" s="377"/>
      <c r="O17" s="377"/>
      <c r="P17" s="377"/>
      <c r="Q17" s="377"/>
      <c r="R17" s="377"/>
      <c r="S17" s="377"/>
      <c r="T17" s="377"/>
      <c r="U17" s="378"/>
    </row>
    <row r="18" spans="1:21" s="7" customFormat="1" ht="16.5" customHeight="1" x14ac:dyDescent="0.2">
      <c r="A18" s="328"/>
      <c r="B18" s="329"/>
      <c r="C18" s="329"/>
      <c r="D18" s="329"/>
      <c r="E18" s="329"/>
      <c r="F18" s="329"/>
      <c r="G18" s="329"/>
      <c r="H18" s="329"/>
      <c r="I18" s="330"/>
      <c r="J18" s="70"/>
      <c r="K18" s="379" t="s">
        <v>37</v>
      </c>
      <c r="L18" s="380"/>
      <c r="M18" s="380"/>
      <c r="N18" s="380"/>
      <c r="O18" s="380"/>
      <c r="P18" s="381"/>
      <c r="Q18" s="344" t="s">
        <v>38</v>
      </c>
      <c r="R18" s="382"/>
      <c r="S18" s="345"/>
      <c r="T18" s="383" t="s">
        <v>15</v>
      </c>
      <c r="U18" s="384" t="s">
        <v>7</v>
      </c>
    </row>
    <row r="19" spans="1:21" s="7" customFormat="1" ht="15.75" customHeight="1" x14ac:dyDescent="0.2">
      <c r="A19" s="208" t="s">
        <v>3</v>
      </c>
      <c r="B19" s="209"/>
      <c r="C19" s="209"/>
      <c r="D19" s="209"/>
      <c r="E19" s="210"/>
      <c r="F19" s="12" t="s">
        <v>184</v>
      </c>
      <c r="G19" s="12" t="s">
        <v>183</v>
      </c>
      <c r="H19" s="21" t="s">
        <v>21</v>
      </c>
      <c r="I19" s="23" t="s">
        <v>13</v>
      </c>
      <c r="J19" s="71"/>
      <c r="K19" s="21" t="s">
        <v>39</v>
      </c>
      <c r="L19" s="348" t="s">
        <v>40</v>
      </c>
      <c r="M19" s="349"/>
      <c r="N19" s="93" t="s">
        <v>41</v>
      </c>
      <c r="O19" s="344" t="s">
        <v>178</v>
      </c>
      <c r="P19" s="345"/>
      <c r="Q19" s="93" t="s">
        <v>42</v>
      </c>
      <c r="R19" s="93" t="s">
        <v>43</v>
      </c>
      <c r="S19" s="21" t="s">
        <v>185</v>
      </c>
      <c r="T19" s="233"/>
      <c r="U19" s="384"/>
    </row>
    <row r="20" spans="1:21" s="7" customFormat="1" ht="14.45" customHeight="1" x14ac:dyDescent="0.2">
      <c r="A20" s="334" t="s">
        <v>128</v>
      </c>
      <c r="B20" s="335"/>
      <c r="C20" s="335"/>
      <c r="D20" s="335"/>
      <c r="E20" s="336"/>
      <c r="F20" s="115"/>
      <c r="G20" s="115"/>
      <c r="H20" s="115"/>
      <c r="I20" s="116">
        <f>F20+G20-H20-U20</f>
        <v>0</v>
      </c>
      <c r="J20" s="72"/>
      <c r="K20" s="115"/>
      <c r="L20" s="346"/>
      <c r="M20" s="346"/>
      <c r="N20" s="115"/>
      <c r="O20" s="337"/>
      <c r="P20" s="338"/>
      <c r="Q20" s="115"/>
      <c r="R20" s="115"/>
      <c r="S20" s="115"/>
      <c r="T20" s="115"/>
      <c r="U20" s="10">
        <f>SUM(K20:T20)</f>
        <v>0</v>
      </c>
    </row>
    <row r="21" spans="1:21" s="7" customFormat="1" ht="14.45" customHeight="1" x14ac:dyDescent="0.2">
      <c r="A21" s="334" t="s">
        <v>193</v>
      </c>
      <c r="B21" s="335"/>
      <c r="C21" s="335"/>
      <c r="D21" s="335"/>
      <c r="E21" s="336"/>
      <c r="F21" s="115"/>
      <c r="G21" s="115"/>
      <c r="H21" s="115"/>
      <c r="I21" s="116">
        <f>F21+G21-H21-U21</f>
        <v>0</v>
      </c>
      <c r="J21" s="72"/>
      <c r="K21" s="115"/>
      <c r="L21" s="346"/>
      <c r="M21" s="346"/>
      <c r="N21" s="115"/>
      <c r="O21" s="337"/>
      <c r="P21" s="338"/>
      <c r="Q21" s="115"/>
      <c r="R21" s="115"/>
      <c r="S21" s="115"/>
      <c r="T21" s="115"/>
      <c r="U21" s="10">
        <f>SUM(K21:T21)</f>
        <v>0</v>
      </c>
    </row>
    <row r="22" spans="1:21" s="7" customFormat="1" ht="14.45" customHeight="1" x14ac:dyDescent="0.2">
      <c r="A22" s="334" t="s">
        <v>194</v>
      </c>
      <c r="B22" s="335"/>
      <c r="C22" s="335"/>
      <c r="D22" s="335"/>
      <c r="E22" s="336"/>
      <c r="F22" s="115"/>
      <c r="G22" s="115"/>
      <c r="H22" s="115"/>
      <c r="I22" s="116">
        <f>F22+G22-H22-U22</f>
        <v>0</v>
      </c>
      <c r="J22" s="72"/>
      <c r="K22" s="115"/>
      <c r="L22" s="346"/>
      <c r="M22" s="346"/>
      <c r="N22" s="115"/>
      <c r="O22" s="337"/>
      <c r="P22" s="338"/>
      <c r="Q22" s="115"/>
      <c r="R22" s="115"/>
      <c r="S22" s="115"/>
      <c r="T22" s="115"/>
      <c r="U22" s="10">
        <f>SUM(K22:T22)</f>
        <v>0</v>
      </c>
    </row>
    <row r="23" spans="1:21" s="7" customFormat="1" ht="14.45" customHeight="1" x14ac:dyDescent="0.2">
      <c r="A23" s="334" t="s">
        <v>195</v>
      </c>
      <c r="B23" s="335"/>
      <c r="C23" s="335"/>
      <c r="D23" s="335"/>
      <c r="E23" s="336"/>
      <c r="F23" s="115"/>
      <c r="G23" s="115"/>
      <c r="H23" s="115"/>
      <c r="I23" s="116">
        <f>F23+G23-H23-U23</f>
        <v>0</v>
      </c>
      <c r="J23" s="72"/>
      <c r="K23" s="115"/>
      <c r="L23" s="346"/>
      <c r="M23" s="346"/>
      <c r="N23" s="115"/>
      <c r="O23" s="337"/>
      <c r="P23" s="338"/>
      <c r="Q23" s="115"/>
      <c r="R23" s="115"/>
      <c r="S23" s="115"/>
      <c r="T23" s="115"/>
      <c r="U23" s="10">
        <f>SUM(K23:T23)</f>
        <v>0</v>
      </c>
    </row>
    <row r="24" spans="1:21" s="7" customFormat="1" ht="14.45" customHeight="1" x14ac:dyDescent="0.2">
      <c r="A24" s="339" t="s">
        <v>44</v>
      </c>
      <c r="B24" s="340"/>
      <c r="C24" s="340"/>
      <c r="D24" s="340"/>
      <c r="E24" s="341"/>
      <c r="F24" s="116">
        <f>SUM(F20:F23)</f>
        <v>0</v>
      </c>
      <c r="G24" s="116">
        <f>SUM(G20:G23)</f>
        <v>0</v>
      </c>
      <c r="H24" s="116">
        <f>SUM(H20:H23)</f>
        <v>0</v>
      </c>
      <c r="I24" s="116">
        <f>SUM(I20:I23)</f>
        <v>0</v>
      </c>
      <c r="J24" s="72"/>
      <c r="K24" s="116">
        <f>SUM(K20:K23)</f>
        <v>0</v>
      </c>
      <c r="L24" s="347">
        <f>SUM(L20:M23)</f>
        <v>0</v>
      </c>
      <c r="M24" s="347"/>
      <c r="N24" s="116">
        <f>SUM(N20:N23)</f>
        <v>0</v>
      </c>
      <c r="O24" s="342">
        <f>SUM(O20:O23)</f>
        <v>0</v>
      </c>
      <c r="P24" s="343"/>
      <c r="Q24" s="116">
        <f>SUM(Q20:Q23)</f>
        <v>0</v>
      </c>
      <c r="R24" s="116">
        <f>SUM(R20:R23)</f>
        <v>0</v>
      </c>
      <c r="S24" s="116">
        <f>SUM(S20:S23)</f>
        <v>0</v>
      </c>
      <c r="T24" s="116">
        <f>SUM(T20:T23)</f>
        <v>0</v>
      </c>
      <c r="U24" s="116">
        <f>SUM(U20:U23)</f>
        <v>0</v>
      </c>
    </row>
    <row r="25" spans="1:21" s="2" customFormat="1" ht="4.1500000000000004" customHeight="1" x14ac:dyDescent="0.2">
      <c r="A25" s="24"/>
      <c r="B25" s="25"/>
      <c r="C25" s="25"/>
      <c r="D25" s="25"/>
      <c r="E25" s="25"/>
      <c r="F25" s="26"/>
      <c r="G25" s="26"/>
      <c r="H25" s="26"/>
      <c r="I25" s="26"/>
      <c r="J25" s="26"/>
      <c r="K25" s="26"/>
      <c r="L25" s="26"/>
      <c r="M25" s="26"/>
      <c r="N25" s="27"/>
      <c r="O25" s="27"/>
      <c r="P25" s="27"/>
      <c r="Q25" s="27"/>
      <c r="R25" s="27"/>
      <c r="S25" s="27"/>
      <c r="T25" s="26"/>
      <c r="U25" s="26"/>
    </row>
    <row r="26" spans="1:21" s="7" customFormat="1" ht="13.5" customHeight="1" x14ac:dyDescent="0.2">
      <c r="A26" s="322" t="s">
        <v>164</v>
      </c>
      <c r="B26" s="323"/>
      <c r="C26" s="323"/>
      <c r="D26" s="323"/>
      <c r="E26" s="323"/>
      <c r="F26" s="323"/>
      <c r="G26" s="323"/>
      <c r="H26" s="323"/>
      <c r="I26" s="323"/>
      <c r="J26" s="323"/>
      <c r="K26" s="323"/>
      <c r="L26" s="323"/>
      <c r="M26" s="323"/>
      <c r="N26" s="323"/>
      <c r="O26" s="323"/>
      <c r="P26" s="323"/>
      <c r="Q26" s="323"/>
      <c r="R26" s="323"/>
      <c r="S26" s="323"/>
      <c r="T26" s="323"/>
      <c r="U26" s="324"/>
    </row>
    <row r="27" spans="1:21" s="7" customFormat="1" ht="13.5" customHeight="1" x14ac:dyDescent="0.2">
      <c r="A27" s="283" t="s">
        <v>165</v>
      </c>
      <c r="B27" s="284"/>
      <c r="C27" s="284"/>
      <c r="D27" s="284"/>
      <c r="E27" s="284"/>
      <c r="F27" s="284"/>
      <c r="G27" s="285"/>
      <c r="H27" s="376" t="s">
        <v>10</v>
      </c>
      <c r="I27" s="377"/>
      <c r="J27" s="378"/>
      <c r="L27" s="408" t="s">
        <v>168</v>
      </c>
      <c r="M27" s="408"/>
      <c r="N27" s="408"/>
      <c r="O27" s="408"/>
      <c r="P27" s="408"/>
      <c r="Q27" s="408"/>
      <c r="R27" s="408"/>
      <c r="S27" s="408"/>
      <c r="T27" s="408"/>
      <c r="U27" s="408"/>
    </row>
    <row r="28" spans="1:21" s="7" customFormat="1" ht="14.65" customHeight="1" x14ac:dyDescent="0.2">
      <c r="A28" s="312" t="s">
        <v>124</v>
      </c>
      <c r="B28" s="313"/>
      <c r="C28" s="313"/>
      <c r="D28" s="313"/>
      <c r="E28" s="313"/>
      <c r="F28" s="313"/>
      <c r="G28" s="314"/>
      <c r="H28" s="199"/>
      <c r="I28" s="293"/>
      <c r="J28" s="200"/>
      <c r="L28" s="409" t="s">
        <v>129</v>
      </c>
      <c r="M28" s="409"/>
      <c r="N28" s="409"/>
      <c r="O28" s="409"/>
      <c r="P28" s="409"/>
      <c r="Q28" s="409"/>
      <c r="R28" s="409"/>
      <c r="S28" s="409"/>
      <c r="T28" s="311"/>
      <c r="U28" s="311"/>
    </row>
    <row r="29" spans="1:21" s="7" customFormat="1" ht="14.65" customHeight="1" x14ac:dyDescent="0.2">
      <c r="A29" s="312" t="s">
        <v>47</v>
      </c>
      <c r="B29" s="313"/>
      <c r="C29" s="313"/>
      <c r="D29" s="313"/>
      <c r="E29" s="313"/>
      <c r="F29" s="313"/>
      <c r="G29" s="314"/>
      <c r="H29" s="199"/>
      <c r="I29" s="293"/>
      <c r="J29" s="200"/>
      <c r="L29" s="409" t="s">
        <v>130</v>
      </c>
      <c r="M29" s="409"/>
      <c r="N29" s="409"/>
      <c r="O29" s="409"/>
      <c r="P29" s="409"/>
      <c r="Q29" s="409"/>
      <c r="R29" s="409"/>
      <c r="S29" s="409"/>
      <c r="T29" s="311"/>
      <c r="U29" s="311"/>
    </row>
    <row r="30" spans="1:21" s="7" customFormat="1" ht="14.65" customHeight="1" x14ac:dyDescent="0.2">
      <c r="A30" s="312" t="s">
        <v>125</v>
      </c>
      <c r="B30" s="313"/>
      <c r="C30" s="313"/>
      <c r="D30" s="313"/>
      <c r="E30" s="313"/>
      <c r="F30" s="313"/>
      <c r="G30" s="314"/>
      <c r="H30" s="199"/>
      <c r="I30" s="293"/>
      <c r="J30" s="200"/>
      <c r="L30" s="410" t="s">
        <v>162</v>
      </c>
      <c r="M30" s="410"/>
      <c r="N30" s="410"/>
      <c r="O30" s="410"/>
      <c r="P30" s="410"/>
      <c r="Q30" s="410"/>
      <c r="R30" s="410"/>
      <c r="S30" s="410"/>
      <c r="T30" s="419">
        <f>SUM(U20:U23,H28:J33,H35:J37,T28:U29)</f>
        <v>0</v>
      </c>
      <c r="U30" s="419"/>
    </row>
    <row r="31" spans="1:21" s="2" customFormat="1" ht="4.1500000000000004" customHeight="1" x14ac:dyDescent="0.2">
      <c r="A31" s="413" t="s">
        <v>126</v>
      </c>
      <c r="B31" s="414"/>
      <c r="C31" s="414"/>
      <c r="D31" s="414"/>
      <c r="E31" s="414"/>
      <c r="F31" s="414"/>
      <c r="G31" s="415"/>
      <c r="H31" s="420"/>
      <c r="I31" s="420"/>
      <c r="J31" s="420"/>
      <c r="L31" s="26"/>
      <c r="M31" s="26"/>
      <c r="N31" s="27"/>
      <c r="O31" s="27"/>
      <c r="P31" s="27"/>
      <c r="Q31" s="27"/>
      <c r="R31" s="27"/>
      <c r="S31" s="27"/>
      <c r="T31" s="26"/>
      <c r="U31" s="26"/>
    </row>
    <row r="32" spans="1:21" s="7" customFormat="1" ht="14.65" customHeight="1" x14ac:dyDescent="0.2">
      <c r="A32" s="416"/>
      <c r="B32" s="417"/>
      <c r="C32" s="417"/>
      <c r="D32" s="417"/>
      <c r="E32" s="417"/>
      <c r="F32" s="417"/>
      <c r="G32" s="418"/>
      <c r="H32" s="420"/>
      <c r="I32" s="420"/>
      <c r="J32" s="420"/>
      <c r="L32" s="411" t="s">
        <v>163</v>
      </c>
      <c r="M32" s="411"/>
      <c r="N32" s="411"/>
      <c r="O32" s="411"/>
      <c r="P32" s="411"/>
      <c r="Q32" s="411"/>
      <c r="R32" s="411"/>
      <c r="S32" s="411"/>
      <c r="T32" s="411"/>
      <c r="U32" s="411"/>
    </row>
    <row r="33" spans="1:21" s="7" customFormat="1" ht="14.65" customHeight="1" x14ac:dyDescent="0.2">
      <c r="A33" s="307" t="s">
        <v>166</v>
      </c>
      <c r="B33" s="308"/>
      <c r="C33" s="308"/>
      <c r="D33" s="308"/>
      <c r="E33" s="308"/>
      <c r="F33" s="308"/>
      <c r="G33" s="308"/>
      <c r="H33" s="199"/>
      <c r="I33" s="293"/>
      <c r="J33" s="200"/>
      <c r="L33" s="213" t="s">
        <v>122</v>
      </c>
      <c r="M33" s="214"/>
      <c r="N33" s="215"/>
      <c r="O33" s="399"/>
      <c r="P33" s="400"/>
      <c r="Q33" s="401"/>
      <c r="R33" s="412" t="s">
        <v>211</v>
      </c>
      <c r="S33" s="412"/>
      <c r="T33" s="412"/>
      <c r="U33" s="122"/>
    </row>
    <row r="34" spans="1:21" s="7" customFormat="1" ht="14.65" customHeight="1" x14ac:dyDescent="0.2">
      <c r="A34" s="283" t="s">
        <v>167</v>
      </c>
      <c r="B34" s="284"/>
      <c r="C34" s="284"/>
      <c r="D34" s="284"/>
      <c r="E34" s="284"/>
      <c r="F34" s="284"/>
      <c r="G34" s="284"/>
      <c r="H34" s="284"/>
      <c r="I34" s="284"/>
      <c r="J34" s="97"/>
      <c r="L34" s="213" t="s">
        <v>150</v>
      </c>
      <c r="M34" s="214"/>
      <c r="N34" s="215"/>
      <c r="O34" s="399"/>
      <c r="P34" s="400"/>
      <c r="Q34" s="401"/>
      <c r="R34" s="412" t="s">
        <v>212</v>
      </c>
      <c r="S34" s="412"/>
      <c r="T34" s="412"/>
      <c r="U34" s="122"/>
    </row>
    <row r="35" spans="1:21" s="7" customFormat="1" ht="14.65" customHeight="1" x14ac:dyDescent="0.2">
      <c r="A35" s="312" t="s">
        <v>54</v>
      </c>
      <c r="B35" s="313"/>
      <c r="C35" s="313"/>
      <c r="D35" s="313"/>
      <c r="E35" s="313"/>
      <c r="F35" s="313"/>
      <c r="G35" s="314"/>
      <c r="H35" s="199"/>
      <c r="I35" s="293"/>
      <c r="J35" s="200"/>
      <c r="L35" s="211" t="s">
        <v>24</v>
      </c>
      <c r="M35" s="211"/>
      <c r="N35" s="211"/>
      <c r="O35" s="215" t="s">
        <v>8</v>
      </c>
      <c r="P35" s="211"/>
      <c r="Q35" s="98"/>
      <c r="R35" s="402" t="s">
        <v>123</v>
      </c>
      <c r="S35" s="403"/>
      <c r="T35" s="92" t="s">
        <v>29</v>
      </c>
      <c r="U35" s="98"/>
    </row>
    <row r="36" spans="1:21" s="7" customFormat="1" ht="14.65" customHeight="1" x14ac:dyDescent="0.2">
      <c r="A36" s="312" t="s">
        <v>55</v>
      </c>
      <c r="B36" s="313"/>
      <c r="C36" s="313"/>
      <c r="D36" s="313"/>
      <c r="E36" s="313"/>
      <c r="F36" s="313"/>
      <c r="G36" s="314"/>
      <c r="H36" s="199"/>
      <c r="I36" s="293"/>
      <c r="J36" s="200"/>
      <c r="L36" s="211"/>
      <c r="M36" s="211"/>
      <c r="N36" s="211"/>
      <c r="O36" s="19" t="s">
        <v>213</v>
      </c>
      <c r="Q36" s="98"/>
      <c r="R36" s="404"/>
      <c r="S36" s="405"/>
      <c r="T36" s="92" t="s">
        <v>30</v>
      </c>
      <c r="U36" s="98"/>
    </row>
    <row r="37" spans="1:21" s="7" customFormat="1" ht="12.75" customHeight="1" x14ac:dyDescent="0.2">
      <c r="A37" s="312" t="s">
        <v>127</v>
      </c>
      <c r="B37" s="313"/>
      <c r="C37" s="313"/>
      <c r="D37" s="313"/>
      <c r="E37" s="313"/>
      <c r="F37" s="313"/>
      <c r="G37" s="314"/>
      <c r="H37" s="199"/>
      <c r="I37" s="293"/>
      <c r="J37" s="200"/>
      <c r="L37" s="406" t="s">
        <v>22</v>
      </c>
      <c r="M37" s="406"/>
      <c r="N37" s="406"/>
      <c r="O37" s="406"/>
      <c r="P37" s="406"/>
      <c r="Q37" s="406"/>
      <c r="R37" s="407">
        <f>O33+O34+Q35+Q36+U33+U34+U35+U36</f>
        <v>0</v>
      </c>
      <c r="S37" s="407"/>
      <c r="T37" s="407"/>
      <c r="U37" s="407"/>
    </row>
    <row r="38" spans="1:21" s="7" customFormat="1" ht="4.1500000000000004" customHeight="1" x14ac:dyDescent="0.2">
      <c r="A38" s="28"/>
      <c r="B38" s="28"/>
      <c r="C38" s="28"/>
      <c r="D38" s="28"/>
      <c r="E38" s="28"/>
      <c r="F38" s="28"/>
      <c r="G38" s="28"/>
      <c r="H38" s="28"/>
      <c r="I38" s="28"/>
      <c r="J38" s="29"/>
      <c r="K38" s="29"/>
      <c r="L38" s="29"/>
      <c r="M38" s="29"/>
      <c r="N38" s="30"/>
      <c r="O38" s="31"/>
      <c r="P38" s="31"/>
      <c r="Q38" s="31"/>
      <c r="R38" s="32"/>
      <c r="S38" s="33"/>
      <c r="T38" s="33"/>
      <c r="U38" s="33"/>
    </row>
    <row r="39" spans="1:21" s="7" customFormat="1" ht="13.15" customHeight="1" x14ac:dyDescent="0.2">
      <c r="A39" s="300" t="s">
        <v>58</v>
      </c>
      <c r="B39" s="301"/>
      <c r="C39" s="301"/>
      <c r="D39" s="301"/>
      <c r="E39" s="302"/>
      <c r="F39" s="301"/>
      <c r="G39" s="301"/>
      <c r="H39" s="301"/>
      <c r="I39" s="301"/>
      <c r="J39" s="301"/>
      <c r="K39" s="301"/>
      <c r="L39" s="301"/>
      <c r="M39" s="301"/>
      <c r="N39" s="301"/>
      <c r="O39" s="301"/>
      <c r="P39" s="301"/>
      <c r="Q39" s="301"/>
      <c r="R39" s="301"/>
      <c r="S39" s="301"/>
      <c r="T39" s="301"/>
      <c r="U39" s="303"/>
    </row>
    <row r="40" spans="1:21" s="7" customFormat="1" ht="8.4499999999999993" customHeight="1" x14ac:dyDescent="0.2">
      <c r="A40" s="250" t="s">
        <v>59</v>
      </c>
      <c r="B40" s="251"/>
      <c r="C40" s="251"/>
      <c r="D40" s="252"/>
      <c r="E40" s="36"/>
      <c r="F40" s="250" t="s">
        <v>141</v>
      </c>
      <c r="G40" s="251"/>
      <c r="H40" s="251"/>
      <c r="I40" s="252"/>
      <c r="J40" s="36"/>
      <c r="K40" s="431" t="s">
        <v>60</v>
      </c>
      <c r="L40" s="432"/>
      <c r="M40" s="36"/>
      <c r="N40" s="435" t="s">
        <v>196</v>
      </c>
      <c r="O40" s="435"/>
      <c r="P40" s="435"/>
      <c r="Q40" s="435"/>
      <c r="R40" s="435"/>
      <c r="S40" s="435"/>
      <c r="T40" s="435"/>
      <c r="U40" s="435"/>
    </row>
    <row r="41" spans="1:21" s="7" customFormat="1" ht="16.149999999999999" customHeight="1" x14ac:dyDescent="0.2">
      <c r="A41" s="253"/>
      <c r="B41" s="254"/>
      <c r="C41" s="254"/>
      <c r="D41" s="255"/>
      <c r="E41" s="36"/>
      <c r="F41" s="253"/>
      <c r="G41" s="254"/>
      <c r="H41" s="254"/>
      <c r="I41" s="255"/>
      <c r="J41" s="36"/>
      <c r="K41" s="433"/>
      <c r="L41" s="434"/>
      <c r="M41" s="36"/>
      <c r="N41" s="105" t="s">
        <v>203</v>
      </c>
      <c r="O41" s="436" t="s">
        <v>197</v>
      </c>
      <c r="P41" s="436"/>
      <c r="Q41" s="106" t="s">
        <v>198</v>
      </c>
      <c r="R41" s="107" t="s">
        <v>199</v>
      </c>
      <c r="S41" s="107" t="s">
        <v>200</v>
      </c>
      <c r="T41" s="107" t="s">
        <v>201</v>
      </c>
      <c r="U41" s="107" t="s">
        <v>202</v>
      </c>
    </row>
    <row r="42" spans="1:21" s="7" customFormat="1" ht="9.75" customHeight="1" x14ac:dyDescent="0.2">
      <c r="A42" s="289" t="s">
        <v>61</v>
      </c>
      <c r="B42" s="289"/>
      <c r="C42" s="289" t="s">
        <v>62</v>
      </c>
      <c r="D42" s="289"/>
      <c r="E42" s="58"/>
      <c r="F42" s="289" t="s">
        <v>61</v>
      </c>
      <c r="G42" s="289"/>
      <c r="H42" s="379" t="s">
        <v>62</v>
      </c>
      <c r="I42" s="381"/>
      <c r="J42" s="58"/>
      <c r="K42" s="103" t="s">
        <v>61</v>
      </c>
      <c r="L42" s="103" t="s">
        <v>62</v>
      </c>
      <c r="M42" s="58"/>
      <c r="N42" s="108" t="s">
        <v>61</v>
      </c>
      <c r="O42" s="427"/>
      <c r="P42" s="428"/>
      <c r="Q42" s="109"/>
      <c r="R42" s="109"/>
      <c r="S42" s="109"/>
      <c r="T42" s="109"/>
      <c r="U42" s="110">
        <f>O42+Q42+R42-S42-T42</f>
        <v>0</v>
      </c>
    </row>
    <row r="43" spans="1:21" s="7" customFormat="1" ht="9.75" customHeight="1" x14ac:dyDescent="0.2">
      <c r="A43" s="247"/>
      <c r="B43" s="247"/>
      <c r="C43" s="247"/>
      <c r="D43" s="247"/>
      <c r="E43" s="34"/>
      <c r="F43" s="247"/>
      <c r="G43" s="247"/>
      <c r="H43" s="247"/>
      <c r="I43" s="247"/>
      <c r="J43" s="34"/>
      <c r="K43" s="426"/>
      <c r="L43" s="426"/>
      <c r="M43" s="34"/>
      <c r="N43" s="108" t="s">
        <v>62</v>
      </c>
      <c r="O43" s="427"/>
      <c r="P43" s="428"/>
      <c r="Q43" s="109"/>
      <c r="R43" s="109"/>
      <c r="S43" s="109"/>
      <c r="T43" s="109"/>
      <c r="U43" s="110">
        <f>O43+Q43+R43-S43-T43</f>
        <v>0</v>
      </c>
    </row>
    <row r="44" spans="1:21" s="7" customFormat="1" ht="9.75" customHeight="1" x14ac:dyDescent="0.2">
      <c r="A44" s="247"/>
      <c r="B44" s="247"/>
      <c r="C44" s="247"/>
      <c r="D44" s="247"/>
      <c r="E44" s="34"/>
      <c r="F44" s="247"/>
      <c r="G44" s="247"/>
      <c r="H44" s="247"/>
      <c r="I44" s="247"/>
      <c r="J44" s="34"/>
      <c r="K44" s="426"/>
      <c r="L44" s="426"/>
      <c r="M44" s="34"/>
      <c r="N44" s="111" t="s">
        <v>204</v>
      </c>
      <c r="O44" s="429">
        <f>SUM(O42:P43)</f>
        <v>0</v>
      </c>
      <c r="P44" s="430"/>
      <c r="Q44" s="110">
        <f>SUM(Q42:Q43)</f>
        <v>0</v>
      </c>
      <c r="R44" s="110">
        <f t="shared" ref="R44:U44" si="0">SUM(R42:R43)</f>
        <v>0</v>
      </c>
      <c r="S44" s="110">
        <f t="shared" si="0"/>
        <v>0</v>
      </c>
      <c r="T44" s="110">
        <f t="shared" si="0"/>
        <v>0</v>
      </c>
      <c r="U44" s="110">
        <f t="shared" si="0"/>
        <v>0</v>
      </c>
    </row>
    <row r="45" spans="1:21" s="7" customFormat="1" ht="4.1500000000000004" customHeight="1" x14ac:dyDescent="0.2">
      <c r="A45" s="28"/>
      <c r="B45" s="28"/>
      <c r="C45" s="28"/>
      <c r="D45" s="28"/>
      <c r="E45" s="28"/>
      <c r="F45" s="28"/>
      <c r="G45" s="28"/>
      <c r="H45" s="28"/>
      <c r="I45" s="28"/>
      <c r="J45" s="29"/>
      <c r="K45" s="29"/>
      <c r="L45" s="29"/>
      <c r="M45" s="29"/>
      <c r="N45" s="30"/>
      <c r="O45" s="31"/>
      <c r="P45" s="31"/>
      <c r="Q45" s="31"/>
      <c r="R45" s="32"/>
      <c r="S45" s="34"/>
      <c r="T45" s="34"/>
      <c r="U45" s="34"/>
    </row>
    <row r="46" spans="1:21" s="7" customFormat="1" ht="13.15" customHeight="1" x14ac:dyDescent="0.2">
      <c r="A46" s="283" t="s">
        <v>63</v>
      </c>
      <c r="B46" s="284"/>
      <c r="C46" s="284"/>
      <c r="D46" s="284"/>
      <c r="E46" s="284"/>
      <c r="F46" s="284"/>
      <c r="G46" s="284"/>
      <c r="H46" s="284"/>
      <c r="I46" s="284"/>
      <c r="J46" s="284"/>
      <c r="K46" s="284"/>
      <c r="L46" s="284"/>
      <c r="M46" s="284"/>
      <c r="N46" s="284"/>
      <c r="O46" s="284"/>
      <c r="P46" s="284"/>
      <c r="Q46" s="284"/>
      <c r="R46" s="284"/>
      <c r="S46" s="284"/>
      <c r="T46" s="284"/>
      <c r="U46" s="285"/>
    </row>
    <row r="47" spans="1:21" s="7" customFormat="1" ht="15" customHeight="1" x14ac:dyDescent="0.2">
      <c r="A47" s="273" t="s">
        <v>64</v>
      </c>
      <c r="B47" s="274"/>
      <c r="C47" s="274"/>
      <c r="D47" s="275"/>
      <c r="E47" s="69"/>
      <c r="F47" s="276" t="s">
        <v>65</v>
      </c>
      <c r="G47" s="277"/>
      <c r="H47" s="277"/>
      <c r="I47" s="278"/>
      <c r="J47" s="69"/>
      <c r="K47" s="273" t="s">
        <v>66</v>
      </c>
      <c r="L47" s="274"/>
      <c r="M47" s="274"/>
      <c r="N47" s="274"/>
      <c r="O47" s="275"/>
      <c r="P47" s="69"/>
      <c r="Q47" s="230" t="s">
        <v>67</v>
      </c>
      <c r="R47" s="230"/>
      <c r="S47" s="230"/>
      <c r="T47" s="14" t="s">
        <v>17</v>
      </c>
      <c r="U47" s="14" t="s">
        <v>18</v>
      </c>
    </row>
    <row r="48" spans="1:21" s="7" customFormat="1" ht="12.6" customHeight="1" x14ac:dyDescent="0.2">
      <c r="A48" s="279" t="s">
        <v>3</v>
      </c>
      <c r="B48" s="280"/>
      <c r="C48" s="14" t="s">
        <v>17</v>
      </c>
      <c r="D48" s="14" t="s">
        <v>18</v>
      </c>
      <c r="E48" s="69"/>
      <c r="F48" s="279" t="s">
        <v>3</v>
      </c>
      <c r="G48" s="280"/>
      <c r="H48" s="14" t="s">
        <v>17</v>
      </c>
      <c r="I48" s="14" t="s">
        <v>18</v>
      </c>
      <c r="J48" s="69"/>
      <c r="K48" s="286" t="s">
        <v>3</v>
      </c>
      <c r="L48" s="286"/>
      <c r="M48" s="286"/>
      <c r="N48" s="14" t="s">
        <v>17</v>
      </c>
      <c r="O48" s="14" t="s">
        <v>18</v>
      </c>
      <c r="P48" s="69"/>
      <c r="Q48" s="201" t="s">
        <v>46</v>
      </c>
      <c r="R48" s="201"/>
      <c r="S48" s="201"/>
      <c r="T48" s="94"/>
      <c r="U48" s="94"/>
    </row>
    <row r="49" spans="1:23" s="7" customFormat="1" ht="15" customHeight="1" x14ac:dyDescent="0.2">
      <c r="A49" s="271" t="s">
        <v>45</v>
      </c>
      <c r="B49" s="272"/>
      <c r="C49" s="94"/>
      <c r="D49" s="94"/>
      <c r="E49" s="69"/>
      <c r="F49" s="271" t="s">
        <v>68</v>
      </c>
      <c r="G49" s="272"/>
      <c r="H49" s="94"/>
      <c r="I49" s="94"/>
      <c r="J49" s="69"/>
      <c r="K49" s="201" t="s">
        <v>54</v>
      </c>
      <c r="L49" s="201"/>
      <c r="M49" s="201"/>
      <c r="N49" s="94"/>
      <c r="O49" s="94"/>
      <c r="P49" s="69"/>
      <c r="Q49" s="201" t="s">
        <v>49</v>
      </c>
      <c r="R49" s="201"/>
      <c r="S49" s="201"/>
      <c r="T49" s="94"/>
      <c r="U49" s="94"/>
    </row>
    <row r="50" spans="1:23" s="7" customFormat="1" ht="15" customHeight="1" x14ac:dyDescent="0.2">
      <c r="A50" s="271" t="s">
        <v>47</v>
      </c>
      <c r="B50" s="272"/>
      <c r="C50" s="94"/>
      <c r="D50" s="94"/>
      <c r="E50" s="69"/>
      <c r="F50" s="271" t="s">
        <v>69</v>
      </c>
      <c r="G50" s="272"/>
      <c r="H50" s="94"/>
      <c r="I50" s="94"/>
      <c r="J50" s="69"/>
      <c r="K50" s="201" t="s">
        <v>55</v>
      </c>
      <c r="L50" s="201"/>
      <c r="M50" s="201"/>
      <c r="N50" s="94"/>
      <c r="O50" s="94"/>
      <c r="P50" s="69"/>
      <c r="Q50" s="201" t="s">
        <v>51</v>
      </c>
      <c r="R50" s="201"/>
      <c r="S50" s="201"/>
      <c r="T50" s="94"/>
      <c r="U50" s="94"/>
    </row>
    <row r="51" spans="1:23" s="7" customFormat="1" ht="15" customHeight="1" x14ac:dyDescent="0.2">
      <c r="A51" s="271" t="s">
        <v>48</v>
      </c>
      <c r="B51" s="272"/>
      <c r="C51" s="94"/>
      <c r="D51" s="94"/>
      <c r="E51" s="69"/>
      <c r="F51" s="271" t="s">
        <v>70</v>
      </c>
      <c r="G51" s="272"/>
      <c r="H51" s="94"/>
      <c r="I51" s="94"/>
      <c r="J51" s="69"/>
      <c r="K51" s="201" t="s">
        <v>56</v>
      </c>
      <c r="L51" s="201"/>
      <c r="M51" s="201"/>
      <c r="N51" s="94"/>
      <c r="O51" s="94"/>
      <c r="P51" s="69"/>
      <c r="Q51" s="201" t="s">
        <v>52</v>
      </c>
      <c r="R51" s="201"/>
      <c r="S51" s="201"/>
      <c r="T51" s="94"/>
      <c r="U51" s="94"/>
    </row>
    <row r="52" spans="1:23" s="7" customFormat="1" ht="15" customHeight="1" x14ac:dyDescent="0.2">
      <c r="A52" s="271" t="s">
        <v>50</v>
      </c>
      <c r="B52" s="272"/>
      <c r="C52" s="94"/>
      <c r="D52" s="94"/>
      <c r="E52" s="69"/>
      <c r="F52" s="28"/>
      <c r="G52" s="28"/>
      <c r="H52" s="28"/>
      <c r="I52" s="28"/>
      <c r="J52" s="69"/>
      <c r="K52" s="201" t="s">
        <v>57</v>
      </c>
      <c r="L52" s="201"/>
      <c r="M52" s="201"/>
      <c r="N52" s="94"/>
      <c r="O52" s="94"/>
      <c r="P52" s="69"/>
      <c r="Q52" s="201" t="s">
        <v>53</v>
      </c>
      <c r="R52" s="201"/>
      <c r="S52" s="201"/>
      <c r="T52" s="94"/>
      <c r="U52" s="94"/>
    </row>
    <row r="53" spans="1:23" s="7" customFormat="1" ht="4.5" customHeight="1" x14ac:dyDescent="0.2">
      <c r="A53" s="28"/>
      <c r="B53" s="28"/>
      <c r="C53" s="28"/>
      <c r="D53" s="28"/>
      <c r="E53" s="28"/>
      <c r="F53" s="28"/>
      <c r="G53" s="28"/>
      <c r="H53" s="28"/>
      <c r="I53" s="28"/>
      <c r="J53" s="28"/>
      <c r="K53" s="28"/>
      <c r="L53" s="28"/>
      <c r="M53" s="28"/>
      <c r="N53" s="28"/>
      <c r="O53" s="28"/>
      <c r="P53" s="28"/>
    </row>
    <row r="54" spans="1:23" s="1" customFormat="1" ht="12.6" customHeight="1" x14ac:dyDescent="0.2">
      <c r="A54" s="258" t="s">
        <v>187</v>
      </c>
      <c r="B54" s="259"/>
      <c r="C54" s="259"/>
      <c r="D54" s="259"/>
      <c r="E54" s="259"/>
      <c r="F54" s="259"/>
      <c r="G54" s="259"/>
      <c r="H54" s="259"/>
      <c r="I54" s="259"/>
      <c r="J54" s="259"/>
      <c r="K54" s="259"/>
      <c r="L54" s="259"/>
      <c r="M54" s="259"/>
      <c r="N54" s="259"/>
      <c r="O54" s="260"/>
      <c r="P54" s="28"/>
      <c r="Q54" s="424" t="s">
        <v>207</v>
      </c>
      <c r="R54" s="424"/>
      <c r="S54" s="424"/>
      <c r="T54" s="424"/>
      <c r="U54" s="424"/>
      <c r="V54" s="7"/>
      <c r="W54" s="7"/>
    </row>
    <row r="55" spans="1:23" s="1" customFormat="1" ht="11.25" customHeight="1" x14ac:dyDescent="0.2">
      <c r="A55" s="261" t="s">
        <v>140</v>
      </c>
      <c r="B55" s="262"/>
      <c r="C55" s="262"/>
      <c r="D55" s="263"/>
      <c r="E55" s="68"/>
      <c r="F55" s="267" t="s">
        <v>71</v>
      </c>
      <c r="G55" s="268"/>
      <c r="H55" s="268"/>
      <c r="I55" s="269"/>
      <c r="J55" s="68"/>
      <c r="K55" s="267" t="s">
        <v>72</v>
      </c>
      <c r="L55" s="268"/>
      <c r="M55" s="268"/>
      <c r="N55" s="268"/>
      <c r="O55" s="269"/>
      <c r="P55" s="28"/>
      <c r="Q55" s="425" t="s">
        <v>205</v>
      </c>
      <c r="R55" s="425"/>
      <c r="S55" s="425"/>
      <c r="T55" s="112" t="s">
        <v>17</v>
      </c>
      <c r="U55" s="112" t="s">
        <v>18</v>
      </c>
      <c r="V55" s="7"/>
      <c r="W55" s="7"/>
    </row>
    <row r="56" spans="1:23" s="3" customFormat="1" ht="11.25" customHeight="1" x14ac:dyDescent="0.2">
      <c r="A56" s="261"/>
      <c r="B56" s="262"/>
      <c r="C56" s="262"/>
      <c r="D56" s="263"/>
      <c r="E56" s="68"/>
      <c r="F56" s="270" t="s">
        <v>73</v>
      </c>
      <c r="G56" s="270"/>
      <c r="H56" s="270" t="s">
        <v>74</v>
      </c>
      <c r="I56" s="270"/>
      <c r="J56" s="68"/>
      <c r="K56" s="270" t="s">
        <v>73</v>
      </c>
      <c r="L56" s="270"/>
      <c r="M56" s="270"/>
      <c r="N56" s="270" t="s">
        <v>74</v>
      </c>
      <c r="O56" s="270"/>
      <c r="P56" s="35"/>
      <c r="Q56" s="423" t="s">
        <v>45</v>
      </c>
      <c r="R56" s="423"/>
      <c r="S56" s="423"/>
      <c r="T56" s="113"/>
      <c r="U56" s="113"/>
      <c r="V56" s="7"/>
      <c r="W56" s="7"/>
    </row>
    <row r="57" spans="1:23" s="3" customFormat="1" ht="13.5" customHeight="1" x14ac:dyDescent="0.2">
      <c r="A57" s="264"/>
      <c r="B57" s="265"/>
      <c r="C57" s="265"/>
      <c r="D57" s="266"/>
      <c r="E57" s="68"/>
      <c r="F57" s="95" t="s">
        <v>75</v>
      </c>
      <c r="G57" s="95" t="s">
        <v>76</v>
      </c>
      <c r="H57" s="96" t="s">
        <v>75</v>
      </c>
      <c r="I57" s="95" t="s">
        <v>76</v>
      </c>
      <c r="J57" s="68"/>
      <c r="K57" s="95" t="s">
        <v>75</v>
      </c>
      <c r="L57" s="249" t="s">
        <v>76</v>
      </c>
      <c r="M57" s="249"/>
      <c r="N57" s="96" t="s">
        <v>75</v>
      </c>
      <c r="O57" s="95" t="s">
        <v>76</v>
      </c>
      <c r="P57" s="36"/>
      <c r="Q57" s="423" t="s">
        <v>47</v>
      </c>
      <c r="R57" s="423"/>
      <c r="S57" s="423"/>
      <c r="T57" s="114"/>
      <c r="U57" s="114"/>
      <c r="V57" s="7"/>
      <c r="W57" s="7"/>
    </row>
    <row r="58" spans="1:23" s="7" customFormat="1" ht="13.9" customHeight="1" x14ac:dyDescent="0.2">
      <c r="A58" s="211" t="s">
        <v>77</v>
      </c>
      <c r="B58" s="211"/>
      <c r="C58" s="211"/>
      <c r="D58" s="211"/>
      <c r="E58" s="69"/>
      <c r="F58" s="94"/>
      <c r="G58" s="94"/>
      <c r="H58" s="94"/>
      <c r="I58" s="94"/>
      <c r="J58" s="69"/>
      <c r="K58" s="94"/>
      <c r="L58" s="247"/>
      <c r="M58" s="247"/>
      <c r="N58" s="94"/>
      <c r="O58" s="94"/>
      <c r="P58" s="33"/>
      <c r="Q58" s="423" t="s">
        <v>48</v>
      </c>
      <c r="R58" s="423"/>
      <c r="S58" s="423"/>
      <c r="T58" s="114"/>
      <c r="U58" s="114"/>
    </row>
    <row r="59" spans="1:23" s="7" customFormat="1" ht="13.9" customHeight="1" x14ac:dyDescent="0.2">
      <c r="A59" s="211" t="s">
        <v>78</v>
      </c>
      <c r="B59" s="211"/>
      <c r="C59" s="211"/>
      <c r="D59" s="211"/>
      <c r="E59" s="69"/>
      <c r="F59" s="94"/>
      <c r="G59" s="94"/>
      <c r="H59" s="94"/>
      <c r="I59" s="94"/>
      <c r="J59" s="69"/>
      <c r="K59" s="94"/>
      <c r="L59" s="247"/>
      <c r="M59" s="247"/>
      <c r="N59" s="94"/>
      <c r="O59" s="94"/>
      <c r="P59" s="33"/>
      <c r="Q59" s="423" t="s">
        <v>50</v>
      </c>
      <c r="R59" s="423"/>
      <c r="S59" s="423"/>
      <c r="T59" s="114"/>
      <c r="U59" s="114"/>
    </row>
    <row r="60" spans="1:23" s="7" customFormat="1" ht="13.9" customHeight="1" x14ac:dyDescent="0.2">
      <c r="A60" s="211" t="s">
        <v>79</v>
      </c>
      <c r="B60" s="211"/>
      <c r="C60" s="211"/>
      <c r="D60" s="211"/>
      <c r="E60" s="69"/>
      <c r="F60" s="15"/>
      <c r="G60" s="15"/>
      <c r="H60" s="15"/>
      <c r="I60" s="15"/>
      <c r="J60" s="69"/>
      <c r="K60" s="94"/>
      <c r="L60" s="247"/>
      <c r="M60" s="247"/>
      <c r="N60" s="94"/>
      <c r="O60" s="94"/>
      <c r="P60" s="33"/>
      <c r="Q60" s="423" t="s">
        <v>206</v>
      </c>
      <c r="R60" s="423"/>
      <c r="S60" s="423"/>
      <c r="T60" s="114"/>
      <c r="U60" s="114"/>
    </row>
    <row r="61" spans="1:23" s="7" customFormat="1" ht="13.9" customHeight="1" x14ac:dyDescent="0.2">
      <c r="A61" s="213" t="s">
        <v>80</v>
      </c>
      <c r="B61" s="214"/>
      <c r="C61" s="214"/>
      <c r="D61" s="215"/>
      <c r="E61" s="69"/>
      <c r="F61" s="94"/>
      <c r="G61" s="94"/>
      <c r="H61" s="94"/>
      <c r="I61" s="94"/>
      <c r="J61" s="69"/>
      <c r="K61" s="94"/>
      <c r="L61" s="247"/>
      <c r="M61" s="247"/>
      <c r="N61" s="94"/>
      <c r="O61" s="94"/>
      <c r="P61" s="33"/>
      <c r="Q61" s="28"/>
      <c r="R61" s="28"/>
      <c r="S61" s="28"/>
      <c r="T61" s="28"/>
      <c r="U61" s="28"/>
    </row>
    <row r="62" spans="1:23" s="7" customFormat="1" ht="13.9" customHeight="1" x14ac:dyDescent="0.2">
      <c r="A62" s="213" t="s">
        <v>81</v>
      </c>
      <c r="B62" s="214"/>
      <c r="C62" s="214"/>
      <c r="D62" s="215"/>
      <c r="E62" s="69"/>
      <c r="F62" s="94"/>
      <c r="G62" s="94"/>
      <c r="H62" s="94"/>
      <c r="I62" s="94"/>
      <c r="J62" s="69"/>
      <c r="K62" s="94"/>
      <c r="L62" s="247"/>
      <c r="M62" s="247"/>
      <c r="N62" s="94"/>
      <c r="O62" s="94"/>
      <c r="P62" s="33"/>
      <c r="Q62" s="28"/>
      <c r="R62" s="28"/>
      <c r="S62" s="28"/>
      <c r="T62" s="28"/>
      <c r="U62" s="28"/>
    </row>
    <row r="63" spans="1:23" s="7" customFormat="1" ht="13.9" customHeight="1" x14ac:dyDescent="0.2">
      <c r="A63" s="211" t="s">
        <v>82</v>
      </c>
      <c r="B63" s="211"/>
      <c r="C63" s="211"/>
      <c r="D63" s="211"/>
      <c r="E63" s="69"/>
      <c r="F63" s="94"/>
      <c r="G63" s="94"/>
      <c r="H63" s="94"/>
      <c r="I63" s="94"/>
      <c r="J63" s="69"/>
      <c r="K63" s="94"/>
      <c r="L63" s="247"/>
      <c r="M63" s="247"/>
      <c r="N63" s="94"/>
      <c r="O63" s="94"/>
      <c r="P63" s="33"/>
      <c r="Q63" s="28"/>
      <c r="R63" s="28"/>
      <c r="S63" s="28"/>
      <c r="T63" s="28"/>
      <c r="U63" s="28"/>
    </row>
    <row r="64" spans="1:23" s="7" customFormat="1" ht="7.15" customHeight="1" x14ac:dyDescent="0.2">
      <c r="A64" s="37"/>
      <c r="B64" s="37"/>
      <c r="C64" s="37"/>
      <c r="D64" s="37"/>
      <c r="E64" s="37"/>
      <c r="F64" s="37"/>
      <c r="G64" s="38"/>
      <c r="H64" s="39"/>
      <c r="I64" s="39"/>
      <c r="J64" s="39"/>
      <c r="K64" s="39"/>
      <c r="L64" s="39"/>
      <c r="M64" s="39"/>
      <c r="N64" s="28"/>
      <c r="O64" s="28"/>
      <c r="P64" s="28"/>
      <c r="Q64" s="28"/>
      <c r="R64" s="28"/>
      <c r="S64" s="28"/>
      <c r="T64" s="28"/>
      <c r="U64" s="28"/>
    </row>
    <row r="65" spans="1:21" s="7" customFormat="1" ht="18.600000000000001" customHeight="1" x14ac:dyDescent="0.2">
      <c r="A65" s="208" t="s">
        <v>188</v>
      </c>
      <c r="B65" s="209"/>
      <c r="C65" s="209"/>
      <c r="D65" s="210"/>
      <c r="E65" s="22"/>
      <c r="F65" s="249" t="s">
        <v>189</v>
      </c>
      <c r="G65" s="249"/>
      <c r="H65" s="249"/>
      <c r="I65" s="249"/>
      <c r="J65" s="16"/>
      <c r="K65" s="208" t="s">
        <v>190</v>
      </c>
      <c r="L65" s="209"/>
      <c r="M65" s="209"/>
      <c r="N65" s="210"/>
      <c r="O65" s="28"/>
      <c r="P65" s="22"/>
      <c r="Q65" s="250" t="s">
        <v>191</v>
      </c>
      <c r="R65" s="251"/>
      <c r="S65" s="252"/>
      <c r="T65" s="212" t="s">
        <v>17</v>
      </c>
      <c r="U65" s="212" t="s">
        <v>18</v>
      </c>
    </row>
    <row r="66" spans="1:21" s="7" customFormat="1" ht="13.15" customHeight="1" x14ac:dyDescent="0.2">
      <c r="A66" s="256" t="s">
        <v>83</v>
      </c>
      <c r="B66" s="257"/>
      <c r="C66" s="14" t="s">
        <v>17</v>
      </c>
      <c r="D66" s="14" t="s">
        <v>18</v>
      </c>
      <c r="E66" s="59"/>
      <c r="F66" s="231" t="s">
        <v>84</v>
      </c>
      <c r="G66" s="231"/>
      <c r="H66" s="14" t="s">
        <v>17</v>
      </c>
      <c r="I66" s="14" t="s">
        <v>18</v>
      </c>
      <c r="K66" s="248" t="s">
        <v>85</v>
      </c>
      <c r="L66" s="248"/>
      <c r="M66" s="248"/>
      <c r="N66" s="94"/>
      <c r="O66" s="28"/>
      <c r="P66" s="11"/>
      <c r="Q66" s="253"/>
      <c r="R66" s="254"/>
      <c r="S66" s="255"/>
      <c r="T66" s="212"/>
      <c r="U66" s="212"/>
    </row>
    <row r="67" spans="1:21" s="7" customFormat="1" ht="13.9" customHeight="1" x14ac:dyDescent="0.2">
      <c r="A67" s="211" t="s">
        <v>86</v>
      </c>
      <c r="B67" s="211"/>
      <c r="C67" s="90"/>
      <c r="D67" s="94"/>
      <c r="E67" s="1"/>
      <c r="F67" s="243" t="s">
        <v>87</v>
      </c>
      <c r="G67" s="243"/>
      <c r="H67" s="94"/>
      <c r="I67" s="94"/>
      <c r="K67" s="248" t="s">
        <v>88</v>
      </c>
      <c r="L67" s="248"/>
      <c r="M67" s="248"/>
      <c r="N67" s="94"/>
      <c r="O67" s="28"/>
      <c r="P67" s="11"/>
      <c r="Q67" s="246" t="s">
        <v>172</v>
      </c>
      <c r="R67" s="246"/>
      <c r="S67" s="246"/>
      <c r="T67" s="247"/>
      <c r="U67" s="247"/>
    </row>
    <row r="68" spans="1:21" s="7" customFormat="1" ht="13.9" customHeight="1" x14ac:dyDescent="0.2">
      <c r="A68" s="211" t="s">
        <v>89</v>
      </c>
      <c r="B68" s="211"/>
      <c r="C68" s="90"/>
      <c r="D68" s="94"/>
      <c r="E68" s="1"/>
      <c r="F68" s="243" t="s">
        <v>90</v>
      </c>
      <c r="G68" s="243"/>
      <c r="H68" s="94"/>
      <c r="I68" s="94"/>
      <c r="K68" s="248" t="s">
        <v>91</v>
      </c>
      <c r="L68" s="248"/>
      <c r="M68" s="248"/>
      <c r="N68" s="94"/>
      <c r="O68" s="28"/>
      <c r="P68" s="11"/>
      <c r="Q68" s="246"/>
      <c r="R68" s="246"/>
      <c r="S68" s="246"/>
      <c r="T68" s="247"/>
      <c r="U68" s="247"/>
    </row>
    <row r="69" spans="1:21" s="7" customFormat="1" ht="13.9" customHeight="1" x14ac:dyDescent="0.2">
      <c r="A69" s="211" t="s">
        <v>92</v>
      </c>
      <c r="B69" s="211"/>
      <c r="C69" s="90"/>
      <c r="D69" s="94"/>
      <c r="E69" s="1"/>
      <c r="F69" s="243" t="s">
        <v>93</v>
      </c>
      <c r="G69" s="243"/>
      <c r="H69" s="94"/>
      <c r="I69" s="94"/>
      <c r="K69" s="248" t="s">
        <v>94</v>
      </c>
      <c r="L69" s="248"/>
      <c r="M69" s="248"/>
      <c r="N69" s="94"/>
      <c r="O69" s="28"/>
      <c r="P69" s="11"/>
      <c r="Q69" s="246" t="s">
        <v>173</v>
      </c>
      <c r="R69" s="246"/>
      <c r="S69" s="246"/>
      <c r="T69" s="247"/>
      <c r="U69" s="247"/>
    </row>
    <row r="70" spans="1:21" s="7" customFormat="1" ht="13.9" customHeight="1" x14ac:dyDescent="0.2">
      <c r="A70" s="211" t="s">
        <v>95</v>
      </c>
      <c r="B70" s="211"/>
      <c r="C70" s="90"/>
      <c r="D70" s="94"/>
      <c r="E70" s="1"/>
      <c r="F70" s="243" t="s">
        <v>96</v>
      </c>
      <c r="G70" s="243"/>
      <c r="H70" s="94"/>
      <c r="I70" s="94"/>
      <c r="K70" s="248" t="s">
        <v>97</v>
      </c>
      <c r="L70" s="248"/>
      <c r="M70" s="248"/>
      <c r="N70" s="94"/>
      <c r="O70" s="28"/>
      <c r="P70" s="11"/>
      <c r="Q70" s="246"/>
      <c r="R70" s="246"/>
      <c r="S70" s="246"/>
      <c r="T70" s="247"/>
      <c r="U70" s="247"/>
    </row>
    <row r="71" spans="1:21" s="7" customFormat="1" ht="13.9" customHeight="1" x14ac:dyDescent="0.2">
      <c r="A71" s="211" t="s">
        <v>98</v>
      </c>
      <c r="B71" s="211"/>
      <c r="C71" s="90"/>
      <c r="D71" s="94"/>
      <c r="E71" s="1"/>
      <c r="F71" s="243" t="s">
        <v>99</v>
      </c>
      <c r="G71" s="243"/>
      <c r="H71" s="94"/>
      <c r="I71" s="94"/>
      <c r="K71" s="248" t="s">
        <v>148</v>
      </c>
      <c r="L71" s="248"/>
      <c r="M71" s="248"/>
      <c r="N71" s="94"/>
      <c r="O71" s="28"/>
      <c r="P71" s="33"/>
      <c r="Q71" s="28"/>
      <c r="R71" s="28"/>
      <c r="S71" s="28"/>
      <c r="T71" s="28"/>
      <c r="U71" s="28"/>
    </row>
    <row r="72" spans="1:21" s="7" customFormat="1" ht="13.9" customHeight="1" x14ac:dyDescent="0.2">
      <c r="A72" s="211" t="s">
        <v>100</v>
      </c>
      <c r="B72" s="211"/>
      <c r="C72" s="90"/>
      <c r="D72" s="94"/>
      <c r="E72" s="1"/>
      <c r="F72" s="244" t="s">
        <v>101</v>
      </c>
      <c r="G72" s="245"/>
      <c r="H72" s="94"/>
      <c r="I72" s="94"/>
      <c r="K72" s="248" t="s">
        <v>102</v>
      </c>
      <c r="L72" s="248"/>
      <c r="M72" s="248"/>
      <c r="N72" s="94"/>
      <c r="O72" s="28"/>
      <c r="P72" s="33"/>
      <c r="Q72" s="28"/>
      <c r="R72" s="28"/>
      <c r="S72" s="28"/>
      <c r="T72" s="28"/>
      <c r="U72" s="28"/>
    </row>
    <row r="73" spans="1:21" s="7" customFormat="1" ht="13.9" customHeight="1" x14ac:dyDescent="0.2">
      <c r="A73" s="201" t="s">
        <v>147</v>
      </c>
      <c r="B73" s="201"/>
      <c r="C73" s="90"/>
      <c r="D73" s="94"/>
      <c r="E73" s="1"/>
      <c r="F73" s="243" t="s">
        <v>103</v>
      </c>
      <c r="G73" s="243"/>
      <c r="H73" s="94"/>
      <c r="I73" s="94"/>
      <c r="K73" s="229" t="s">
        <v>186</v>
      </c>
      <c r="L73" s="229"/>
      <c r="M73" s="229"/>
      <c r="N73" s="75">
        <f>SUM(N66:N72)</f>
        <v>0</v>
      </c>
      <c r="O73" s="28"/>
      <c r="P73" s="33"/>
      <c r="Q73" s="28"/>
      <c r="R73" s="28"/>
      <c r="S73" s="28"/>
      <c r="T73" s="28"/>
      <c r="U73" s="28"/>
    </row>
    <row r="74" spans="1:21" s="7" customFormat="1" ht="13.9" customHeight="1" x14ac:dyDescent="0.2">
      <c r="A74" s="211" t="s">
        <v>151</v>
      </c>
      <c r="B74" s="211"/>
      <c r="C74" s="90"/>
      <c r="D74" s="94"/>
      <c r="E74" s="1"/>
      <c r="F74" s="243" t="s">
        <v>154</v>
      </c>
      <c r="G74" s="243"/>
      <c r="H74" s="94"/>
      <c r="I74" s="94"/>
      <c r="K74" s="28"/>
      <c r="L74" s="28"/>
      <c r="M74" s="28"/>
      <c r="O74" s="28"/>
      <c r="P74" s="33"/>
      <c r="Q74" s="28"/>
      <c r="R74" s="28"/>
      <c r="S74" s="28"/>
      <c r="T74" s="28"/>
      <c r="U74" s="28"/>
    </row>
    <row r="75" spans="1:21" s="7" customFormat="1" ht="13.9" customHeight="1" x14ac:dyDescent="0.2">
      <c r="A75" s="229" t="s">
        <v>186</v>
      </c>
      <c r="B75" s="229"/>
      <c r="C75" s="74">
        <f>SUM(C67:C74)</f>
        <v>0</v>
      </c>
      <c r="D75" s="75">
        <f>SUM(D67:D74)</f>
        <v>0</v>
      </c>
      <c r="E75" s="1"/>
      <c r="F75" s="229" t="s">
        <v>186</v>
      </c>
      <c r="G75" s="229"/>
      <c r="H75" s="74">
        <f>SUM(H67:H74)</f>
        <v>0</v>
      </c>
      <c r="I75" s="75">
        <f>SUM(I67:I74)</f>
        <v>0</v>
      </c>
      <c r="K75" s="28"/>
      <c r="L75" s="28"/>
      <c r="M75" s="28"/>
      <c r="N75" s="230" t="s">
        <v>152</v>
      </c>
      <c r="O75" s="230"/>
      <c r="P75" s="230"/>
      <c r="Q75" s="230"/>
      <c r="R75" s="230"/>
      <c r="S75" s="230"/>
      <c r="T75" s="230"/>
      <c r="U75" s="230"/>
    </row>
    <row r="76" spans="1:21" s="7" customFormat="1" ht="6.6" customHeight="1" x14ac:dyDescent="0.2">
      <c r="A76" s="28"/>
      <c r="B76" s="28"/>
      <c r="C76" s="28"/>
      <c r="D76" s="28"/>
      <c r="E76" s="34"/>
      <c r="F76" s="28"/>
      <c r="G76" s="28"/>
      <c r="H76" s="28"/>
      <c r="I76" s="28"/>
      <c r="K76" s="28"/>
      <c r="L76" s="28"/>
      <c r="M76" s="28"/>
      <c r="N76" s="231" t="s">
        <v>3</v>
      </c>
      <c r="O76" s="231"/>
      <c r="P76" s="231"/>
      <c r="Q76" s="231"/>
      <c r="R76" s="231"/>
      <c r="S76" s="232" t="s">
        <v>106</v>
      </c>
      <c r="T76" s="233" t="s">
        <v>107</v>
      </c>
      <c r="U76" s="233" t="s">
        <v>108</v>
      </c>
    </row>
    <row r="77" spans="1:21" s="7" customFormat="1" ht="13.5" customHeight="1" x14ac:dyDescent="0.2">
      <c r="A77" s="28"/>
      <c r="B77" s="28"/>
      <c r="C77" s="28"/>
      <c r="D77" s="28"/>
      <c r="E77" s="34"/>
      <c r="F77" s="28"/>
      <c r="G77" s="28"/>
      <c r="H77" s="28"/>
      <c r="I77" s="28"/>
      <c r="K77" s="28"/>
      <c r="L77" s="28"/>
      <c r="M77" s="28"/>
      <c r="N77" s="231"/>
      <c r="O77" s="231"/>
      <c r="P77" s="231"/>
      <c r="Q77" s="231"/>
      <c r="R77" s="231"/>
      <c r="S77" s="233"/>
      <c r="T77" s="212"/>
      <c r="U77" s="212"/>
    </row>
    <row r="78" spans="1:21" s="7" customFormat="1" ht="13.5" customHeight="1" x14ac:dyDescent="0.2">
      <c r="A78" s="28"/>
      <c r="B78" s="234" t="s">
        <v>143</v>
      </c>
      <c r="C78" s="235"/>
      <c r="D78" s="235"/>
      <c r="E78" s="235"/>
      <c r="F78" s="236"/>
      <c r="G78" s="240" t="s">
        <v>19</v>
      </c>
      <c r="H78" s="241"/>
      <c r="I78" s="242"/>
      <c r="K78" s="28"/>
      <c r="L78" s="28"/>
      <c r="M78" s="28"/>
      <c r="N78" s="219" t="s">
        <v>131</v>
      </c>
      <c r="O78" s="219"/>
      <c r="P78" s="219"/>
      <c r="Q78" s="219"/>
      <c r="R78" s="219"/>
      <c r="S78" s="94"/>
      <c r="T78" s="91"/>
      <c r="U78" s="91"/>
    </row>
    <row r="79" spans="1:21" s="7" customFormat="1" ht="15" customHeight="1" x14ac:dyDescent="0.2">
      <c r="A79" s="28"/>
      <c r="B79" s="237"/>
      <c r="C79" s="238"/>
      <c r="D79" s="238"/>
      <c r="E79" s="238"/>
      <c r="F79" s="239"/>
      <c r="G79" s="63" t="s">
        <v>146</v>
      </c>
      <c r="H79" s="102" t="s">
        <v>20</v>
      </c>
      <c r="I79" s="102" t="s">
        <v>145</v>
      </c>
      <c r="K79" s="28"/>
      <c r="L79" s="28"/>
      <c r="M79" s="28"/>
      <c r="N79" s="219" t="s">
        <v>132</v>
      </c>
      <c r="O79" s="219"/>
      <c r="P79" s="219"/>
      <c r="Q79" s="219"/>
      <c r="R79" s="219"/>
      <c r="S79" s="94"/>
      <c r="T79" s="91"/>
      <c r="U79" s="91"/>
    </row>
    <row r="80" spans="1:21" s="7" customFormat="1" ht="14.45" customHeight="1" x14ac:dyDescent="0.2">
      <c r="A80" s="28"/>
      <c r="B80" s="213" t="s">
        <v>109</v>
      </c>
      <c r="C80" s="214"/>
      <c r="D80" s="214"/>
      <c r="E80" s="214"/>
      <c r="F80" s="215"/>
      <c r="G80" s="98"/>
      <c r="H80" s="98"/>
      <c r="I80" s="98"/>
      <c r="K80" s="28"/>
      <c r="L80" s="28"/>
      <c r="M80" s="28"/>
      <c r="N80" s="201" t="s">
        <v>133</v>
      </c>
      <c r="O80" s="201"/>
      <c r="P80" s="201"/>
      <c r="Q80" s="201"/>
      <c r="R80" s="201"/>
      <c r="S80" s="94"/>
      <c r="T80" s="91"/>
      <c r="U80" s="91"/>
    </row>
    <row r="81" spans="1:21" s="7" customFormat="1" ht="13.5" customHeight="1" x14ac:dyDescent="0.2">
      <c r="A81" s="28"/>
      <c r="B81" s="213" t="s">
        <v>110</v>
      </c>
      <c r="C81" s="214"/>
      <c r="D81" s="214"/>
      <c r="E81" s="214"/>
      <c r="F81" s="215"/>
      <c r="G81" s="98"/>
      <c r="H81" s="98"/>
      <c r="I81" s="98"/>
      <c r="K81" s="28"/>
      <c r="L81" s="28"/>
      <c r="M81" s="28"/>
      <c r="N81" s="219" t="s">
        <v>134</v>
      </c>
      <c r="O81" s="219"/>
      <c r="P81" s="219"/>
      <c r="Q81" s="219"/>
      <c r="R81" s="219"/>
      <c r="S81" s="94"/>
      <c r="T81" s="91"/>
      <c r="U81" s="91"/>
    </row>
    <row r="82" spans="1:21" s="7" customFormat="1" ht="13.5" customHeight="1" x14ac:dyDescent="0.2">
      <c r="A82" s="28"/>
      <c r="B82" s="213" t="s">
        <v>174</v>
      </c>
      <c r="C82" s="214"/>
      <c r="D82" s="214"/>
      <c r="E82" s="214"/>
      <c r="F82" s="215"/>
      <c r="G82" s="98"/>
      <c r="H82" s="98"/>
      <c r="I82" s="98"/>
      <c r="K82" s="28"/>
      <c r="L82" s="28"/>
      <c r="M82" s="28"/>
      <c r="N82" s="219" t="s">
        <v>135</v>
      </c>
      <c r="O82" s="219"/>
      <c r="P82" s="219"/>
      <c r="Q82" s="219"/>
      <c r="R82" s="219"/>
      <c r="S82" s="17"/>
      <c r="T82" s="94"/>
      <c r="U82" s="94"/>
    </row>
    <row r="83" spans="1:21" s="7" customFormat="1" ht="13.5" customHeight="1" x14ac:dyDescent="0.2">
      <c r="A83" s="28"/>
      <c r="B83" s="213" t="s">
        <v>111</v>
      </c>
      <c r="C83" s="214"/>
      <c r="D83" s="214"/>
      <c r="E83" s="214"/>
      <c r="F83" s="215"/>
      <c r="G83" s="98"/>
      <c r="H83" s="98"/>
      <c r="I83" s="98"/>
      <c r="K83" s="28"/>
      <c r="L83" s="28"/>
      <c r="M83" s="28"/>
      <c r="N83" s="219" t="s">
        <v>138</v>
      </c>
      <c r="O83" s="219"/>
      <c r="P83" s="219"/>
      <c r="Q83" s="219"/>
      <c r="R83" s="219"/>
      <c r="S83" s="94"/>
      <c r="T83" s="91"/>
      <c r="U83" s="91"/>
    </row>
    <row r="84" spans="1:21" s="7" customFormat="1" ht="13.5" customHeight="1" x14ac:dyDescent="0.2">
      <c r="A84" s="28"/>
      <c r="B84" s="220" t="s">
        <v>175</v>
      </c>
      <c r="C84" s="221"/>
      <c r="D84" s="221"/>
      <c r="E84" s="221"/>
      <c r="F84" s="222"/>
      <c r="G84" s="98"/>
      <c r="H84" s="98"/>
      <c r="I84" s="98"/>
      <c r="K84" s="28"/>
      <c r="L84" s="28"/>
      <c r="M84" s="28"/>
      <c r="N84" s="219" t="s">
        <v>153</v>
      </c>
      <c r="O84" s="219"/>
      <c r="P84" s="219"/>
      <c r="Q84" s="219"/>
      <c r="R84" s="219"/>
      <c r="S84" s="94"/>
      <c r="T84" s="94"/>
      <c r="U84" s="94"/>
    </row>
    <row r="85" spans="1:21" s="7" customFormat="1" ht="13.5" customHeight="1" x14ac:dyDescent="0.2">
      <c r="A85" s="28"/>
      <c r="B85" s="213" t="s">
        <v>113</v>
      </c>
      <c r="C85" s="214"/>
      <c r="D85" s="214"/>
      <c r="E85" s="214"/>
      <c r="F85" s="215"/>
      <c r="G85" s="98"/>
      <c r="H85" s="98"/>
      <c r="I85" s="98"/>
      <c r="K85" s="28"/>
      <c r="L85" s="28"/>
      <c r="M85" s="28"/>
      <c r="N85" s="223" t="s">
        <v>144</v>
      </c>
      <c r="O85" s="224"/>
      <c r="P85" s="224"/>
      <c r="Q85" s="224"/>
      <c r="R85" s="225"/>
      <c r="S85" s="212" t="s">
        <v>106</v>
      </c>
      <c r="T85" s="212" t="s">
        <v>107</v>
      </c>
      <c r="U85" s="212" t="s">
        <v>108</v>
      </c>
    </row>
    <row r="86" spans="1:21" s="7" customFormat="1" ht="13.5" customHeight="1" x14ac:dyDescent="0.2">
      <c r="A86" s="28"/>
      <c r="B86" s="213" t="s">
        <v>115</v>
      </c>
      <c r="C86" s="214"/>
      <c r="D86" s="214"/>
      <c r="E86" s="214"/>
      <c r="F86" s="215"/>
      <c r="G86" s="98"/>
      <c r="H86" s="98"/>
      <c r="I86" s="98"/>
      <c r="K86" s="28"/>
      <c r="L86" s="28"/>
      <c r="M86" s="28"/>
      <c r="N86" s="226"/>
      <c r="O86" s="227"/>
      <c r="P86" s="227"/>
      <c r="Q86" s="227"/>
      <c r="R86" s="228"/>
      <c r="S86" s="212"/>
      <c r="T86" s="212"/>
      <c r="U86" s="212"/>
    </row>
    <row r="87" spans="1:21" s="7" customFormat="1" ht="13.5" customHeight="1" x14ac:dyDescent="0.2">
      <c r="A87" s="28"/>
      <c r="B87" s="28"/>
      <c r="C87" s="28"/>
      <c r="D87" s="28"/>
      <c r="E87" s="28"/>
      <c r="F87" s="28"/>
      <c r="G87" s="28"/>
      <c r="H87" s="28"/>
      <c r="I87" s="28"/>
      <c r="J87" s="28"/>
      <c r="K87" s="28"/>
      <c r="L87" s="28"/>
      <c r="M87" s="28"/>
      <c r="N87" s="211" t="s">
        <v>136</v>
      </c>
      <c r="O87" s="211"/>
      <c r="P87" s="211"/>
      <c r="Q87" s="211"/>
      <c r="R87" s="211"/>
      <c r="S87" s="94"/>
      <c r="T87" s="91"/>
      <c r="U87" s="91"/>
    </row>
    <row r="88" spans="1:21" s="7" customFormat="1" ht="13.5" customHeight="1" x14ac:dyDescent="0.2">
      <c r="A88" s="216" t="s">
        <v>142</v>
      </c>
      <c r="B88" s="217"/>
      <c r="C88" s="217"/>
      <c r="D88" s="217"/>
      <c r="E88" s="217"/>
      <c r="F88" s="217"/>
      <c r="G88" s="217"/>
      <c r="H88" s="218"/>
      <c r="I88" s="28"/>
      <c r="J88" s="28"/>
      <c r="K88" s="28"/>
      <c r="L88" s="28"/>
      <c r="M88" s="28"/>
      <c r="N88" s="211" t="s">
        <v>161</v>
      </c>
      <c r="O88" s="211"/>
      <c r="P88" s="211"/>
      <c r="Q88" s="211"/>
      <c r="R88" s="211"/>
      <c r="S88" s="94"/>
      <c r="T88" s="91"/>
      <c r="U88" s="91"/>
    </row>
    <row r="89" spans="1:21" s="7" customFormat="1" ht="13.5" customHeight="1" x14ac:dyDescent="0.2">
      <c r="A89" s="198" t="s">
        <v>159</v>
      </c>
      <c r="B89" s="198"/>
      <c r="C89" s="198"/>
      <c r="D89" s="198"/>
      <c r="E89" s="198"/>
      <c r="F89" s="198"/>
      <c r="G89" s="199"/>
      <c r="H89" s="200"/>
      <c r="I89" s="28"/>
      <c r="J89" s="28"/>
      <c r="K89" s="28"/>
      <c r="L89" s="28"/>
      <c r="M89" s="28"/>
      <c r="N89" s="211" t="s">
        <v>160</v>
      </c>
      <c r="O89" s="211"/>
      <c r="P89" s="211"/>
      <c r="Q89" s="211"/>
      <c r="R89" s="211"/>
      <c r="S89" s="94"/>
      <c r="T89" s="91"/>
      <c r="U89" s="91"/>
    </row>
    <row r="90" spans="1:21" s="7" customFormat="1" ht="13.5" customHeight="1" x14ac:dyDescent="0.2">
      <c r="A90" s="198" t="s">
        <v>112</v>
      </c>
      <c r="B90" s="198"/>
      <c r="C90" s="198"/>
      <c r="D90" s="198"/>
      <c r="E90" s="198"/>
      <c r="F90" s="198"/>
      <c r="G90" s="199"/>
      <c r="H90" s="200"/>
      <c r="I90" s="28"/>
      <c r="J90" s="28"/>
      <c r="K90" s="28"/>
      <c r="L90" s="28"/>
      <c r="M90" s="28"/>
      <c r="N90" s="211" t="s">
        <v>137</v>
      </c>
      <c r="O90" s="211"/>
      <c r="P90" s="211"/>
      <c r="Q90" s="211"/>
      <c r="R90" s="211"/>
      <c r="S90" s="94"/>
      <c r="T90" s="91"/>
      <c r="U90" s="91"/>
    </row>
    <row r="91" spans="1:21" s="7" customFormat="1" ht="14.25" customHeight="1" x14ac:dyDescent="0.2">
      <c r="A91" s="198" t="s">
        <v>114</v>
      </c>
      <c r="B91" s="198"/>
      <c r="C91" s="198"/>
      <c r="D91" s="198"/>
      <c r="E91" s="198"/>
      <c r="F91" s="198"/>
      <c r="G91" s="199"/>
      <c r="H91" s="200"/>
      <c r="I91" s="28"/>
      <c r="J91" s="60"/>
      <c r="K91" s="60"/>
      <c r="L91" s="60"/>
      <c r="M91" s="60"/>
      <c r="N91" s="211" t="s">
        <v>138</v>
      </c>
      <c r="O91" s="211"/>
      <c r="P91" s="211"/>
      <c r="Q91" s="211"/>
      <c r="R91" s="211"/>
      <c r="S91" s="94"/>
      <c r="T91" s="91"/>
      <c r="U91" s="91"/>
    </row>
    <row r="92" spans="1:21" s="2" customFormat="1" ht="14.25" customHeight="1" x14ac:dyDescent="0.2">
      <c r="A92" s="198" t="s">
        <v>158</v>
      </c>
      <c r="B92" s="198"/>
      <c r="C92" s="198"/>
      <c r="D92" s="198"/>
      <c r="E92" s="198"/>
      <c r="F92" s="198"/>
      <c r="G92" s="199"/>
      <c r="H92" s="200"/>
      <c r="I92" s="27"/>
      <c r="J92" s="28"/>
      <c r="K92" s="28"/>
      <c r="L92" s="28"/>
      <c r="M92" s="28"/>
      <c r="N92" s="211" t="s">
        <v>153</v>
      </c>
      <c r="O92" s="211"/>
      <c r="P92" s="211"/>
      <c r="Q92" s="211"/>
      <c r="R92" s="211"/>
      <c r="S92" s="94"/>
      <c r="T92" s="91"/>
      <c r="U92" s="91"/>
    </row>
    <row r="93" spans="1:21" s="7" customFormat="1" ht="14.25" customHeight="1" x14ac:dyDescent="0.2">
      <c r="A93" s="198" t="s">
        <v>116</v>
      </c>
      <c r="B93" s="198"/>
      <c r="C93" s="198"/>
      <c r="D93" s="198"/>
      <c r="E93" s="198"/>
      <c r="F93" s="198"/>
      <c r="G93" s="199"/>
      <c r="H93" s="200"/>
      <c r="I93" s="28"/>
      <c r="J93" s="61"/>
      <c r="K93" s="56"/>
      <c r="L93" s="56"/>
      <c r="M93" s="56"/>
      <c r="N93" s="56"/>
      <c r="O93" s="56"/>
      <c r="P93" s="56"/>
      <c r="Q93" s="56"/>
      <c r="R93" s="56"/>
      <c r="S93" s="56"/>
      <c r="T93" s="56"/>
      <c r="U93" s="56"/>
    </row>
    <row r="94" spans="1:21" s="7" customFormat="1" ht="14.25" customHeight="1" x14ac:dyDescent="0.2">
      <c r="A94" s="198" t="s">
        <v>157</v>
      </c>
      <c r="B94" s="198"/>
      <c r="C94" s="198"/>
      <c r="D94" s="198"/>
      <c r="E94" s="198"/>
      <c r="F94" s="198"/>
      <c r="G94" s="199"/>
      <c r="H94" s="200"/>
      <c r="I94" s="28"/>
      <c r="J94" s="205" t="s">
        <v>117</v>
      </c>
      <c r="K94" s="206"/>
      <c r="L94" s="206"/>
      <c r="M94" s="206"/>
      <c r="N94" s="207"/>
      <c r="O94" s="13" t="s">
        <v>23</v>
      </c>
      <c r="P94" s="28"/>
      <c r="Q94" s="28"/>
      <c r="R94" s="208" t="s">
        <v>139</v>
      </c>
      <c r="S94" s="209"/>
      <c r="T94" s="209"/>
      <c r="U94" s="210"/>
    </row>
    <row r="95" spans="1:21" s="7" customFormat="1" ht="14.25" customHeight="1" x14ac:dyDescent="0.2">
      <c r="A95" s="198" t="s">
        <v>156</v>
      </c>
      <c r="B95" s="198"/>
      <c r="C95" s="198"/>
      <c r="D95" s="198"/>
      <c r="E95" s="198"/>
      <c r="F95" s="198"/>
      <c r="G95" s="199"/>
      <c r="H95" s="200"/>
      <c r="I95" s="28"/>
      <c r="J95" s="198" t="s">
        <v>169</v>
      </c>
      <c r="K95" s="198"/>
      <c r="L95" s="198"/>
      <c r="M95" s="198"/>
      <c r="N95" s="198"/>
      <c r="O95" s="94"/>
      <c r="P95" s="28"/>
      <c r="Q95" s="28"/>
      <c r="R95" s="204" t="s">
        <v>3</v>
      </c>
      <c r="S95" s="204"/>
      <c r="T95" s="204"/>
      <c r="U95" s="73" t="s">
        <v>6</v>
      </c>
    </row>
    <row r="96" spans="1:21" s="7" customFormat="1" ht="14.25" customHeight="1" x14ac:dyDescent="0.2">
      <c r="A96" s="198" t="s">
        <v>155</v>
      </c>
      <c r="B96" s="198"/>
      <c r="C96" s="198"/>
      <c r="D96" s="198"/>
      <c r="E96" s="198"/>
      <c r="F96" s="198"/>
      <c r="G96" s="199"/>
      <c r="H96" s="200"/>
      <c r="I96" s="28"/>
      <c r="J96" s="198" t="s">
        <v>170</v>
      </c>
      <c r="K96" s="198"/>
      <c r="L96" s="198"/>
      <c r="M96" s="198"/>
      <c r="N96" s="198"/>
      <c r="O96" s="94"/>
      <c r="P96" s="28"/>
      <c r="Q96" s="28"/>
      <c r="R96" s="201" t="s">
        <v>104</v>
      </c>
      <c r="S96" s="201"/>
      <c r="T96" s="201"/>
      <c r="U96" s="94"/>
    </row>
    <row r="97" spans="1:21" s="7" customFormat="1" ht="14.25" customHeight="1" x14ac:dyDescent="0.2">
      <c r="A97" s="198" t="s">
        <v>118</v>
      </c>
      <c r="B97" s="198"/>
      <c r="C97" s="198"/>
      <c r="D97" s="198"/>
      <c r="E97" s="198"/>
      <c r="F97" s="198"/>
      <c r="G97" s="199"/>
      <c r="H97" s="200"/>
      <c r="I97" s="28"/>
      <c r="J97" s="198" t="s">
        <v>171</v>
      </c>
      <c r="K97" s="198"/>
      <c r="L97" s="198"/>
      <c r="M97" s="198"/>
      <c r="N97" s="198"/>
      <c r="O97" s="94"/>
      <c r="P97" s="28"/>
      <c r="Q97" s="28"/>
      <c r="R97" s="201" t="s">
        <v>105</v>
      </c>
      <c r="S97" s="201"/>
      <c r="T97" s="201"/>
      <c r="U97" s="94"/>
    </row>
    <row r="98" spans="1:21" s="7" customFormat="1" ht="14.25" customHeight="1" x14ac:dyDescent="0.2">
      <c r="A98" s="28"/>
      <c r="B98" s="28"/>
      <c r="C98" s="28"/>
      <c r="D98" s="28"/>
      <c r="E98" s="28"/>
      <c r="F98" s="28"/>
      <c r="G98" s="28"/>
      <c r="H98" s="28"/>
      <c r="I98" s="28"/>
      <c r="J98" s="28"/>
      <c r="K98" s="28"/>
      <c r="L98" s="28"/>
      <c r="M98" s="28"/>
      <c r="N98" s="28"/>
      <c r="O98" s="28"/>
      <c r="P98" s="28"/>
      <c r="Q98" s="28"/>
      <c r="R98" s="28"/>
      <c r="S98" s="28"/>
      <c r="T98" s="64"/>
      <c r="U98" s="64"/>
    </row>
    <row r="99" spans="1:21" s="6" customFormat="1" ht="6" customHeight="1" x14ac:dyDescent="0.2">
      <c r="A99" s="28"/>
      <c r="B99" s="28"/>
      <c r="C99" s="28"/>
      <c r="D99" s="28"/>
      <c r="E99" s="28"/>
      <c r="F99" s="28"/>
      <c r="G99" s="28"/>
      <c r="H99" s="28"/>
      <c r="I99" s="28"/>
      <c r="J99" s="28"/>
      <c r="K99" s="28"/>
      <c r="L99" s="28"/>
      <c r="M99" s="28"/>
      <c r="N99" s="28"/>
      <c r="O99" s="28"/>
      <c r="P99" s="28"/>
      <c r="Q99" s="28"/>
      <c r="R99" s="28"/>
      <c r="S99" s="28"/>
      <c r="T99" s="64"/>
      <c r="U99" s="64"/>
    </row>
    <row r="100" spans="1:21" s="6" customFormat="1" ht="11.45" customHeight="1" x14ac:dyDescent="0.2">
      <c r="A100" s="422" t="s">
        <v>176</v>
      </c>
      <c r="B100" s="422"/>
      <c r="C100" s="422"/>
      <c r="D100" s="422"/>
      <c r="E100" s="422"/>
      <c r="F100" s="422"/>
      <c r="G100" s="422"/>
      <c r="H100" s="422"/>
      <c r="I100" s="422"/>
      <c r="J100" s="422"/>
      <c r="K100" s="422"/>
      <c r="L100" s="422"/>
      <c r="M100" s="422"/>
      <c r="N100" s="422"/>
      <c r="O100" s="422"/>
      <c r="P100" s="422"/>
      <c r="Q100" s="422"/>
      <c r="R100" s="422"/>
      <c r="S100" s="422"/>
      <c r="T100" s="422"/>
      <c r="U100" s="422"/>
    </row>
    <row r="101" spans="1:21" ht="21" customHeight="1" x14ac:dyDescent="0.2">
      <c r="A101" s="45"/>
      <c r="B101" s="46"/>
      <c r="C101" s="46"/>
      <c r="D101" s="46"/>
      <c r="E101" s="46"/>
      <c r="F101" s="47"/>
      <c r="G101" s="47"/>
      <c r="H101" s="47"/>
      <c r="I101" s="47"/>
      <c r="J101" s="47"/>
      <c r="K101" s="47"/>
      <c r="L101" s="47"/>
      <c r="M101" s="47"/>
      <c r="N101" s="47"/>
      <c r="O101" s="47"/>
      <c r="P101" s="47"/>
      <c r="Q101" s="47"/>
      <c r="R101" s="47"/>
      <c r="S101" s="47"/>
      <c r="T101" s="47"/>
      <c r="U101" s="65"/>
    </row>
    <row r="102" spans="1:21" ht="12" customHeight="1" x14ac:dyDescent="0.2">
      <c r="A102" s="43" t="s">
        <v>31</v>
      </c>
      <c r="B102" s="43"/>
      <c r="C102" s="43"/>
      <c r="D102" s="43"/>
      <c r="E102" s="43"/>
      <c r="F102" s="44"/>
      <c r="G102" s="44"/>
      <c r="H102" s="44"/>
      <c r="I102" s="44"/>
      <c r="J102" s="44"/>
      <c r="K102" s="44"/>
      <c r="L102" s="44"/>
      <c r="M102" s="44"/>
      <c r="N102" s="44"/>
      <c r="O102" s="44"/>
      <c r="P102" s="44"/>
      <c r="Q102" s="44"/>
      <c r="R102" s="44"/>
      <c r="S102" s="44"/>
      <c r="T102" s="44"/>
      <c r="U102" s="44"/>
    </row>
    <row r="103" spans="1:21" ht="24" customHeight="1" x14ac:dyDescent="0.2">
      <c r="A103" s="203"/>
      <c r="B103" s="203"/>
      <c r="C103" s="203"/>
      <c r="D103" s="203"/>
      <c r="E103" s="203"/>
      <c r="F103" s="203"/>
      <c r="G103" s="203"/>
      <c r="H103" s="203"/>
      <c r="I103" s="203"/>
      <c r="J103" s="203"/>
      <c r="K103" s="203"/>
      <c r="L103" s="203"/>
      <c r="M103" s="203"/>
      <c r="N103" s="203"/>
      <c r="O103" s="203"/>
      <c r="P103" s="203"/>
      <c r="Q103" s="203"/>
      <c r="R103" s="203"/>
      <c r="S103" s="203"/>
      <c r="T103" s="203"/>
      <c r="U103" s="203"/>
    </row>
    <row r="104" spans="1:21" ht="24" customHeight="1" x14ac:dyDescent="0.2">
      <c r="A104" s="203"/>
      <c r="B104" s="203"/>
      <c r="C104" s="203"/>
      <c r="D104" s="203"/>
      <c r="E104" s="203"/>
      <c r="F104" s="203"/>
      <c r="G104" s="203"/>
      <c r="H104" s="203"/>
      <c r="I104" s="203"/>
      <c r="J104" s="203"/>
      <c r="K104" s="203"/>
      <c r="L104" s="203"/>
      <c r="M104" s="203"/>
      <c r="N104" s="203"/>
      <c r="O104" s="203"/>
      <c r="P104" s="203"/>
      <c r="Q104" s="203"/>
      <c r="R104" s="203"/>
      <c r="S104" s="203"/>
      <c r="T104" s="203"/>
      <c r="U104" s="203"/>
    </row>
    <row r="105" spans="1:21" s="7" customFormat="1" ht="24" customHeight="1" x14ac:dyDescent="0.2">
      <c r="A105" s="203"/>
      <c r="B105" s="203"/>
      <c r="C105" s="203"/>
      <c r="D105" s="203"/>
      <c r="E105" s="203"/>
      <c r="F105" s="203"/>
      <c r="G105" s="203"/>
      <c r="H105" s="203"/>
      <c r="I105" s="203"/>
      <c r="J105" s="203"/>
      <c r="K105" s="203"/>
      <c r="L105" s="203"/>
      <c r="M105" s="203"/>
      <c r="N105" s="203"/>
      <c r="O105" s="203"/>
      <c r="P105" s="203"/>
      <c r="Q105" s="203"/>
      <c r="R105" s="203"/>
      <c r="S105" s="203"/>
      <c r="T105" s="203"/>
      <c r="U105" s="203"/>
    </row>
    <row r="106" spans="1:21" s="7" customFormat="1" ht="10.15" customHeight="1" x14ac:dyDescent="0.2">
      <c r="A106" s="48"/>
      <c r="B106" s="48"/>
      <c r="C106" s="48"/>
      <c r="D106" s="48"/>
      <c r="E106" s="48"/>
      <c r="F106" s="49"/>
      <c r="G106" s="50"/>
      <c r="H106" s="50"/>
      <c r="I106" s="50"/>
      <c r="J106" s="50"/>
      <c r="K106" s="50"/>
      <c r="L106" s="50"/>
      <c r="M106" s="50"/>
      <c r="N106" s="50"/>
      <c r="O106" s="28"/>
      <c r="P106" s="28"/>
      <c r="Q106" s="28"/>
      <c r="R106" s="28"/>
      <c r="S106" s="28"/>
      <c r="T106" s="41"/>
      <c r="U106" s="28"/>
    </row>
    <row r="107" spans="1:21" s="7" customFormat="1" ht="18.75" customHeight="1" x14ac:dyDescent="0.2">
      <c r="A107" s="421" t="s">
        <v>177</v>
      </c>
      <c r="B107" s="421"/>
      <c r="C107" s="421"/>
      <c r="D107" s="421"/>
      <c r="E107" s="421"/>
      <c r="F107" s="421"/>
      <c r="G107" s="421"/>
      <c r="H107" s="192"/>
      <c r="I107" s="192"/>
      <c r="J107" s="192"/>
      <c r="K107" s="192"/>
      <c r="L107" s="192"/>
      <c r="M107" s="192"/>
      <c r="N107" s="192"/>
      <c r="O107" s="192"/>
      <c r="P107" s="192"/>
      <c r="Q107" s="192"/>
      <c r="R107" s="192"/>
      <c r="S107" s="192"/>
      <c r="T107" s="192"/>
      <c r="U107" s="28"/>
    </row>
    <row r="108" spans="1:21" s="7" customFormat="1" ht="4.5" customHeight="1" x14ac:dyDescent="0.2">
      <c r="A108" s="52"/>
      <c r="B108" s="52"/>
      <c r="C108" s="52"/>
      <c r="D108" s="52"/>
      <c r="E108" s="52"/>
      <c r="F108" s="52"/>
      <c r="G108" s="52"/>
      <c r="H108" s="28"/>
      <c r="I108" s="52"/>
      <c r="J108" s="52"/>
      <c r="K108" s="51"/>
      <c r="L108" s="51"/>
      <c r="M108" s="51"/>
      <c r="N108" s="51"/>
      <c r="O108" s="51"/>
      <c r="P108" s="51"/>
      <c r="Q108" s="28"/>
      <c r="R108" s="28"/>
      <c r="S108" s="28"/>
      <c r="T108" s="28"/>
      <c r="U108" s="28"/>
    </row>
    <row r="109" spans="1:21" s="7" customFormat="1" ht="19.5" customHeight="1" x14ac:dyDescent="0.2">
      <c r="A109" s="421" t="s">
        <v>4</v>
      </c>
      <c r="B109" s="421"/>
      <c r="C109" s="421"/>
      <c r="D109" s="421"/>
      <c r="E109" s="421"/>
      <c r="F109" s="421"/>
      <c r="G109" s="421"/>
      <c r="H109" s="192"/>
      <c r="I109" s="192"/>
      <c r="J109" s="192"/>
      <c r="K109" s="192"/>
      <c r="L109" s="192"/>
      <c r="M109" s="192"/>
      <c r="N109" s="192"/>
      <c r="O109" s="192"/>
      <c r="P109" s="192"/>
      <c r="Q109" s="192"/>
      <c r="R109" s="192"/>
      <c r="S109" s="192"/>
      <c r="T109" s="192"/>
    </row>
    <row r="110" spans="1:21" s="7" customFormat="1" ht="7.5" customHeight="1" x14ac:dyDescent="0.2">
      <c r="A110" s="52"/>
      <c r="B110" s="52"/>
      <c r="C110" s="52"/>
      <c r="D110" s="52"/>
      <c r="E110" s="52"/>
      <c r="F110" s="52"/>
      <c r="G110" s="52"/>
      <c r="H110" s="28"/>
      <c r="I110" s="28"/>
      <c r="J110" s="28"/>
      <c r="K110" s="28"/>
      <c r="L110" s="28"/>
      <c r="M110" s="28"/>
      <c r="N110" s="28"/>
      <c r="O110" s="28"/>
      <c r="P110" s="28"/>
      <c r="Q110" s="28"/>
      <c r="R110" s="28"/>
      <c r="S110" s="28"/>
      <c r="T110" s="28"/>
      <c r="U110" s="28"/>
    </row>
    <row r="111" spans="1:21" s="7" customFormat="1" ht="15.75" customHeight="1" x14ac:dyDescent="0.2">
      <c r="A111" s="421" t="s">
        <v>5</v>
      </c>
      <c r="B111" s="421"/>
      <c r="C111" s="421"/>
      <c r="D111" s="421"/>
      <c r="E111" s="421"/>
      <c r="F111" s="421"/>
      <c r="G111" s="421"/>
      <c r="H111" s="192"/>
      <c r="I111" s="192"/>
      <c r="J111" s="192"/>
      <c r="K111" s="192"/>
      <c r="L111" s="192"/>
      <c r="M111" s="192"/>
      <c r="N111" s="192"/>
      <c r="O111" s="192"/>
      <c r="P111" s="192"/>
      <c r="Q111" s="192"/>
      <c r="R111" s="192"/>
      <c r="S111" s="192"/>
      <c r="T111" s="192"/>
      <c r="U111" s="28"/>
    </row>
    <row r="112" spans="1:21" ht="18" customHeight="1" x14ac:dyDescent="0.2">
      <c r="A112" s="42"/>
      <c r="B112" s="53"/>
      <c r="C112" s="53"/>
      <c r="D112" s="53"/>
      <c r="E112" s="100"/>
      <c r="F112" s="42"/>
      <c r="G112" s="125" t="s">
        <v>32</v>
      </c>
      <c r="H112" s="124"/>
      <c r="I112" s="124"/>
      <c r="J112" s="124"/>
      <c r="K112" s="124"/>
      <c r="L112" s="124"/>
      <c r="M112" s="124"/>
      <c r="N112" s="124"/>
      <c r="O112" s="124"/>
      <c r="P112" s="124"/>
      <c r="Q112" s="124"/>
      <c r="R112" s="124"/>
      <c r="S112" s="124"/>
      <c r="T112" s="124"/>
      <c r="U112" s="42"/>
    </row>
    <row r="113" spans="1:21" ht="9.75" customHeight="1" x14ac:dyDescent="0.2">
      <c r="A113" s="42"/>
      <c r="B113" s="42"/>
      <c r="C113" s="42"/>
      <c r="D113" s="42"/>
      <c r="E113" s="42"/>
      <c r="F113" s="42"/>
      <c r="G113" s="42"/>
      <c r="H113" s="42"/>
      <c r="I113" s="42"/>
      <c r="J113" s="42"/>
      <c r="K113" s="42"/>
      <c r="L113" s="42"/>
      <c r="M113" s="42"/>
      <c r="N113" s="42"/>
      <c r="O113" s="42"/>
      <c r="P113" s="42"/>
      <c r="Q113" s="40"/>
      <c r="R113" s="40"/>
      <c r="S113" s="40"/>
      <c r="T113" s="40"/>
      <c r="U113" s="42"/>
    </row>
    <row r="114" spans="1:21" s="7" customFormat="1" ht="24" customHeight="1" x14ac:dyDescent="0.2">
      <c r="A114" s="421" t="s">
        <v>119</v>
      </c>
      <c r="B114" s="421"/>
      <c r="C114" s="421"/>
      <c r="D114" s="421"/>
      <c r="E114" s="421"/>
      <c r="F114" s="421"/>
      <c r="G114" s="421"/>
      <c r="H114" s="192"/>
      <c r="I114" s="192"/>
      <c r="J114" s="192"/>
      <c r="K114" s="192"/>
      <c r="L114" s="192"/>
      <c r="M114" s="192"/>
      <c r="N114" s="192"/>
      <c r="O114" s="192"/>
      <c r="P114" s="192"/>
      <c r="Q114" s="192"/>
      <c r="R114" s="192"/>
      <c r="S114" s="192"/>
      <c r="T114" s="192"/>
      <c r="U114" s="28"/>
    </row>
    <row r="115" spans="1:21" ht="18" customHeight="1" x14ac:dyDescent="0.2">
      <c r="A115" s="42"/>
      <c r="B115" s="53"/>
      <c r="C115" s="53"/>
      <c r="D115" s="53"/>
      <c r="E115" s="123"/>
      <c r="F115" s="42"/>
      <c r="G115" s="125" t="s">
        <v>32</v>
      </c>
      <c r="H115" s="124"/>
      <c r="I115" s="124"/>
      <c r="J115" s="124"/>
      <c r="K115" s="124"/>
      <c r="L115" s="124"/>
      <c r="M115" s="124"/>
      <c r="N115" s="124"/>
      <c r="O115" s="124"/>
      <c r="P115" s="124"/>
      <c r="Q115" s="124"/>
      <c r="R115" s="124"/>
      <c r="S115" s="124"/>
      <c r="T115" s="124"/>
      <c r="U115" s="42"/>
    </row>
    <row r="116" spans="1:21" x14ac:dyDescent="0.2">
      <c r="A116" s="54"/>
      <c r="B116" s="42"/>
      <c r="C116" s="42"/>
      <c r="D116" s="42"/>
      <c r="E116" s="42"/>
      <c r="F116" s="42"/>
      <c r="G116" s="42"/>
      <c r="H116" s="42"/>
      <c r="I116" s="42"/>
      <c r="J116" s="42"/>
      <c r="K116" s="42"/>
      <c r="L116" s="42"/>
      <c r="M116" s="42"/>
      <c r="N116" s="42"/>
      <c r="O116" s="42"/>
      <c r="P116" s="55"/>
      <c r="Q116" s="40"/>
      <c r="R116" s="40"/>
      <c r="S116" s="40"/>
      <c r="T116" s="40"/>
      <c r="U116" s="42"/>
    </row>
    <row r="117" spans="1:21" ht="18" customHeight="1" x14ac:dyDescent="0.2">
      <c r="A117" s="54"/>
      <c r="B117" s="54"/>
      <c r="C117" s="54"/>
      <c r="D117" s="54"/>
      <c r="E117" s="100" t="s">
        <v>14</v>
      </c>
      <c r="F117" s="193"/>
      <c r="G117" s="193"/>
      <c r="H117" s="193"/>
      <c r="I117" s="193"/>
      <c r="J117" s="40"/>
      <c r="K117" s="42"/>
      <c r="L117" s="55"/>
      <c r="M117" s="55"/>
      <c r="N117" s="55"/>
      <c r="O117" s="42"/>
      <c r="P117" s="40"/>
      <c r="Q117" s="100" t="s">
        <v>120</v>
      </c>
      <c r="R117" s="40"/>
      <c r="S117" s="40"/>
      <c r="T117" s="40"/>
      <c r="U117" s="42"/>
    </row>
    <row r="118" spans="1:21" x14ac:dyDescent="0.2">
      <c r="A118" s="54"/>
      <c r="B118" s="54"/>
      <c r="C118" s="54"/>
      <c r="D118" s="54"/>
      <c r="E118" s="54"/>
      <c r="F118" s="40"/>
      <c r="G118" s="40"/>
      <c r="H118" s="40"/>
      <c r="I118" s="40"/>
      <c r="J118" s="40"/>
      <c r="K118" s="40"/>
      <c r="L118" s="40"/>
      <c r="M118" s="40"/>
      <c r="N118" s="40"/>
      <c r="O118" s="40"/>
      <c r="P118" s="40"/>
      <c r="Q118" s="40"/>
      <c r="R118" s="40"/>
      <c r="S118" s="40"/>
      <c r="T118" s="40"/>
      <c r="U118" s="42"/>
    </row>
  </sheetData>
  <sheetProtection formatCells="0" formatColumns="0" formatRows="0" selectLockedCells="1"/>
  <protectedRanges>
    <protectedRange sqref="T106" name="Rango1_2_2"/>
    <protectedRange sqref="F9" name="Rango1_2_1"/>
    <protectedRange sqref="T7:U7" name="Rango1_2_3"/>
    <protectedRange sqref="C5:E5" name="Rango1_2_1_2"/>
    <protectedRange sqref="U96:U97" name="Rango1_1_2_1_3_2_1"/>
  </protectedRanges>
  <mergeCells count="279">
    <mergeCell ref="C5:Q5"/>
    <mergeCell ref="S5:U5"/>
    <mergeCell ref="A6:U6"/>
    <mergeCell ref="A7:C7"/>
    <mergeCell ref="D7:L7"/>
    <mergeCell ref="O7:R7"/>
    <mergeCell ref="T7:U7"/>
    <mergeCell ref="A1:G1"/>
    <mergeCell ref="S1:U1"/>
    <mergeCell ref="A2:G2"/>
    <mergeCell ref="S2:U2"/>
    <mergeCell ref="S3:U3"/>
    <mergeCell ref="A4:U4"/>
    <mergeCell ref="A11:U11"/>
    <mergeCell ref="G12:H12"/>
    <mergeCell ref="R12:S13"/>
    <mergeCell ref="A8:U8"/>
    <mergeCell ref="A9:B9"/>
    <mergeCell ref="C9:G9"/>
    <mergeCell ref="I9:N9"/>
    <mergeCell ref="Q9:U9"/>
    <mergeCell ref="A10:U10"/>
    <mergeCell ref="T12:U13"/>
    <mergeCell ref="R14:S14"/>
    <mergeCell ref="T14:U14"/>
    <mergeCell ref="A16:U16"/>
    <mergeCell ref="A17:I18"/>
    <mergeCell ref="K17:U17"/>
    <mergeCell ref="K18:P18"/>
    <mergeCell ref="Q18:S18"/>
    <mergeCell ref="T18:T19"/>
    <mergeCell ref="U18:U19"/>
    <mergeCell ref="A19:E19"/>
    <mergeCell ref="A14:C14"/>
    <mergeCell ref="D14:F14"/>
    <mergeCell ref="I14:K14"/>
    <mergeCell ref="L14:N14"/>
    <mergeCell ref="O14:Q14"/>
    <mergeCell ref="A22:E22"/>
    <mergeCell ref="L22:M22"/>
    <mergeCell ref="O22:P22"/>
    <mergeCell ref="A23:E23"/>
    <mergeCell ref="L23:M23"/>
    <mergeCell ref="O23:P23"/>
    <mergeCell ref="L19:M19"/>
    <mergeCell ref="O19:P19"/>
    <mergeCell ref="A20:E20"/>
    <mergeCell ref="L20:M20"/>
    <mergeCell ref="O20:P20"/>
    <mergeCell ref="A21:E21"/>
    <mergeCell ref="L21:M21"/>
    <mergeCell ref="O21:P21"/>
    <mergeCell ref="A30:G30"/>
    <mergeCell ref="H28:J28"/>
    <mergeCell ref="T28:U28"/>
    <mergeCell ref="H29:J29"/>
    <mergeCell ref="T29:U29"/>
    <mergeCell ref="A28:G28"/>
    <mergeCell ref="A29:G29"/>
    <mergeCell ref="A24:E24"/>
    <mergeCell ref="L24:M24"/>
    <mergeCell ref="O24:P24"/>
    <mergeCell ref="A26:U26"/>
    <mergeCell ref="H27:J27"/>
    <mergeCell ref="A27:G27"/>
    <mergeCell ref="A39:U39"/>
    <mergeCell ref="A40:D41"/>
    <mergeCell ref="F40:I41"/>
    <mergeCell ref="K40:L41"/>
    <mergeCell ref="N40:U40"/>
    <mergeCell ref="O41:P41"/>
    <mergeCell ref="H35:J35"/>
    <mergeCell ref="H36:J36"/>
    <mergeCell ref="A36:G36"/>
    <mergeCell ref="L43:L44"/>
    <mergeCell ref="O43:P43"/>
    <mergeCell ref="O44:P44"/>
    <mergeCell ref="A46:U46"/>
    <mergeCell ref="A47:D47"/>
    <mergeCell ref="F47:I47"/>
    <mergeCell ref="K47:O47"/>
    <mergeCell ref="Q47:S47"/>
    <mergeCell ref="A42:B42"/>
    <mergeCell ref="C42:D42"/>
    <mergeCell ref="F42:G42"/>
    <mergeCell ref="H42:I42"/>
    <mergeCell ref="O42:P42"/>
    <mergeCell ref="A43:B44"/>
    <mergeCell ref="C43:D44"/>
    <mergeCell ref="F43:G44"/>
    <mergeCell ref="H43:I44"/>
    <mergeCell ref="K43:K44"/>
    <mergeCell ref="A50:B50"/>
    <mergeCell ref="F50:G50"/>
    <mergeCell ref="K50:M50"/>
    <mergeCell ref="Q50:S50"/>
    <mergeCell ref="A51:B51"/>
    <mergeCell ref="F51:G51"/>
    <mergeCell ref="K51:M51"/>
    <mergeCell ref="Q51:S51"/>
    <mergeCell ref="A48:B48"/>
    <mergeCell ref="F48:G48"/>
    <mergeCell ref="K48:M48"/>
    <mergeCell ref="Q48:S48"/>
    <mergeCell ref="A49:B49"/>
    <mergeCell ref="F49:G49"/>
    <mergeCell ref="K49:M49"/>
    <mergeCell ref="Q49:S49"/>
    <mergeCell ref="A52:B52"/>
    <mergeCell ref="K52:M52"/>
    <mergeCell ref="Q52:S52"/>
    <mergeCell ref="A54:O54"/>
    <mergeCell ref="Q54:U54"/>
    <mergeCell ref="A55:D57"/>
    <mergeCell ref="F55:I55"/>
    <mergeCell ref="K55:O55"/>
    <mergeCell ref="Q55:S55"/>
    <mergeCell ref="F56:G56"/>
    <mergeCell ref="A58:D58"/>
    <mergeCell ref="L58:M58"/>
    <mergeCell ref="Q58:S58"/>
    <mergeCell ref="A59:D59"/>
    <mergeCell ref="L59:M59"/>
    <mergeCell ref="Q59:S59"/>
    <mergeCell ref="H56:I56"/>
    <mergeCell ref="K56:M56"/>
    <mergeCell ref="N56:O56"/>
    <mergeCell ref="Q56:S56"/>
    <mergeCell ref="L57:M57"/>
    <mergeCell ref="Q57:S57"/>
    <mergeCell ref="A63:D63"/>
    <mergeCell ref="L63:M63"/>
    <mergeCell ref="A65:D65"/>
    <mergeCell ref="F65:I65"/>
    <mergeCell ref="K65:N65"/>
    <mergeCell ref="Q65:S66"/>
    <mergeCell ref="A60:D60"/>
    <mergeCell ref="L60:M60"/>
    <mergeCell ref="Q60:S60"/>
    <mergeCell ref="A61:D61"/>
    <mergeCell ref="L61:M61"/>
    <mergeCell ref="A62:D62"/>
    <mergeCell ref="L62:M62"/>
    <mergeCell ref="T65:T66"/>
    <mergeCell ref="U65:U66"/>
    <mergeCell ref="A66:B66"/>
    <mergeCell ref="F66:G66"/>
    <mergeCell ref="K66:M66"/>
    <mergeCell ref="A67:B67"/>
    <mergeCell ref="F67:G67"/>
    <mergeCell ref="K67:M67"/>
    <mergeCell ref="Q67:S68"/>
    <mergeCell ref="T67:T68"/>
    <mergeCell ref="U67:U68"/>
    <mergeCell ref="A68:B68"/>
    <mergeCell ref="F68:G68"/>
    <mergeCell ref="K68:M68"/>
    <mergeCell ref="A69:B69"/>
    <mergeCell ref="F69:G69"/>
    <mergeCell ref="K69:M69"/>
    <mergeCell ref="Q69:S70"/>
    <mergeCell ref="T69:T70"/>
    <mergeCell ref="U69:U70"/>
    <mergeCell ref="A72:B72"/>
    <mergeCell ref="F72:G72"/>
    <mergeCell ref="K72:M72"/>
    <mergeCell ref="A73:B73"/>
    <mergeCell ref="F73:G73"/>
    <mergeCell ref="K73:M73"/>
    <mergeCell ref="A70:B70"/>
    <mergeCell ref="F70:G70"/>
    <mergeCell ref="K70:M70"/>
    <mergeCell ref="A71:B71"/>
    <mergeCell ref="F71:G71"/>
    <mergeCell ref="K71:M71"/>
    <mergeCell ref="B78:F79"/>
    <mergeCell ref="G78:I78"/>
    <mergeCell ref="N78:R78"/>
    <mergeCell ref="N79:R79"/>
    <mergeCell ref="B80:F80"/>
    <mergeCell ref="N80:R80"/>
    <mergeCell ref="A74:B74"/>
    <mergeCell ref="F74:G74"/>
    <mergeCell ref="A75:B75"/>
    <mergeCell ref="F75:G75"/>
    <mergeCell ref="N75:U75"/>
    <mergeCell ref="N76:R77"/>
    <mergeCell ref="S76:S77"/>
    <mergeCell ref="T76:T77"/>
    <mergeCell ref="U76:U77"/>
    <mergeCell ref="B84:F84"/>
    <mergeCell ref="N84:R84"/>
    <mergeCell ref="B85:F85"/>
    <mergeCell ref="N85:R86"/>
    <mergeCell ref="S85:S86"/>
    <mergeCell ref="T85:T86"/>
    <mergeCell ref="B81:F81"/>
    <mergeCell ref="N81:R81"/>
    <mergeCell ref="B82:F82"/>
    <mergeCell ref="N82:R82"/>
    <mergeCell ref="B83:F83"/>
    <mergeCell ref="N83:R83"/>
    <mergeCell ref="A90:F90"/>
    <mergeCell ref="G90:H90"/>
    <mergeCell ref="N90:R90"/>
    <mergeCell ref="A91:F91"/>
    <mergeCell ref="G91:H91"/>
    <mergeCell ref="N91:R91"/>
    <mergeCell ref="U85:U86"/>
    <mergeCell ref="B86:F86"/>
    <mergeCell ref="N87:R87"/>
    <mergeCell ref="A88:H88"/>
    <mergeCell ref="N88:R88"/>
    <mergeCell ref="A89:F89"/>
    <mergeCell ref="G89:H89"/>
    <mergeCell ref="N89:R89"/>
    <mergeCell ref="J95:N95"/>
    <mergeCell ref="R95:T95"/>
    <mergeCell ref="A96:F96"/>
    <mergeCell ref="G96:H96"/>
    <mergeCell ref="J96:N96"/>
    <mergeCell ref="R96:T96"/>
    <mergeCell ref="A92:F92"/>
    <mergeCell ref="G92:H92"/>
    <mergeCell ref="N92:R92"/>
    <mergeCell ref="A93:F93"/>
    <mergeCell ref="G93:H93"/>
    <mergeCell ref="A94:F94"/>
    <mergeCell ref="G94:H94"/>
    <mergeCell ref="J94:N94"/>
    <mergeCell ref="R94:U94"/>
    <mergeCell ref="R33:T33"/>
    <mergeCell ref="A114:G114"/>
    <mergeCell ref="H114:T114"/>
    <mergeCell ref="F117:I117"/>
    <mergeCell ref="A12:C13"/>
    <mergeCell ref="D12:F13"/>
    <mergeCell ref="I12:K13"/>
    <mergeCell ref="L12:N13"/>
    <mergeCell ref="O12:Q13"/>
    <mergeCell ref="A107:G107"/>
    <mergeCell ref="H107:T107"/>
    <mergeCell ref="A109:G109"/>
    <mergeCell ref="H109:T109"/>
    <mergeCell ref="A111:G111"/>
    <mergeCell ref="H111:T111"/>
    <mergeCell ref="A97:F97"/>
    <mergeCell ref="G97:H97"/>
    <mergeCell ref="J97:N97"/>
    <mergeCell ref="R97:T97"/>
    <mergeCell ref="A100:U100"/>
    <mergeCell ref="O33:Q33"/>
    <mergeCell ref="A103:U105"/>
    <mergeCell ref="A95:F95"/>
    <mergeCell ref="G95:H95"/>
    <mergeCell ref="O34:Q34"/>
    <mergeCell ref="R35:S36"/>
    <mergeCell ref="O35:P35"/>
    <mergeCell ref="L37:Q37"/>
    <mergeCell ref="R37:U37"/>
    <mergeCell ref="L35:N36"/>
    <mergeCell ref="A37:G37"/>
    <mergeCell ref="L27:U27"/>
    <mergeCell ref="L28:S28"/>
    <mergeCell ref="L29:S29"/>
    <mergeCell ref="L30:S30"/>
    <mergeCell ref="L32:U32"/>
    <mergeCell ref="R34:T34"/>
    <mergeCell ref="A31:G32"/>
    <mergeCell ref="A33:G33"/>
    <mergeCell ref="A34:I34"/>
    <mergeCell ref="A35:G35"/>
    <mergeCell ref="H37:J37"/>
    <mergeCell ref="H33:J33"/>
    <mergeCell ref="L33:N33"/>
    <mergeCell ref="L34:N34"/>
    <mergeCell ref="H30:J30"/>
    <mergeCell ref="T30:U30"/>
    <mergeCell ref="H31:J32"/>
  </mergeCells>
  <conditionalFormatting sqref="A14:C14">
    <cfRule type="cellIs" dxfId="241" priority="6" operator="lessThan">
      <formula>0</formula>
    </cfRule>
    <cfRule type="cellIs" dxfId="240" priority="14" stopIfTrue="1" operator="lessThan">
      <formula>$F$24</formula>
    </cfRule>
  </conditionalFormatting>
  <conditionalFormatting sqref="D14 I14">
    <cfRule type="cellIs" dxfId="239" priority="9" operator="lessThan">
      <formula>0</formula>
    </cfRule>
  </conditionalFormatting>
  <conditionalFormatting sqref="F20:F24">
    <cfRule type="cellIs" dxfId="238" priority="7" operator="lessThan">
      <formula>0</formula>
    </cfRule>
    <cfRule type="cellIs" dxfId="237" priority="8" operator="lessThan">
      <formula>0</formula>
    </cfRule>
    <cfRule type="cellIs" dxfId="236" priority="13" stopIfTrue="1" operator="lessThan">
      <formula>0</formula>
    </cfRule>
  </conditionalFormatting>
  <conditionalFormatting sqref="I20:I23">
    <cfRule type="cellIs" dxfId="235" priority="12" stopIfTrue="1" operator="lessThan">
      <formula>0</formula>
    </cfRule>
  </conditionalFormatting>
  <conditionalFormatting sqref="I20:I24">
    <cfRule type="cellIs" dxfId="234" priority="11" stopIfTrue="1" operator="lessThan">
      <formula>0</formula>
    </cfRule>
  </conditionalFormatting>
  <conditionalFormatting sqref="T14">
    <cfRule type="cellIs" dxfId="233" priority="15" stopIfTrue="1" operator="lessThan">
      <formula>$I$24</formula>
    </cfRule>
  </conditionalFormatting>
  <conditionalFormatting sqref="T14">
    <cfRule type="cellIs" dxfId="232" priority="10" operator="lessThan">
      <formula>0</formula>
    </cfRule>
  </conditionalFormatting>
  <conditionalFormatting sqref="C75">
    <cfRule type="cellIs" dxfId="231" priority="5" operator="notEqual">
      <formula>$A$43</formula>
    </cfRule>
  </conditionalFormatting>
  <conditionalFormatting sqref="D75">
    <cfRule type="cellIs" dxfId="230" priority="4" operator="notEqual">
      <formula>$C$43</formula>
    </cfRule>
  </conditionalFormatting>
  <conditionalFormatting sqref="H75">
    <cfRule type="cellIs" dxfId="229" priority="3" operator="notEqual">
      <formula>$A$43</formula>
    </cfRule>
  </conditionalFormatting>
  <conditionalFormatting sqref="I75">
    <cfRule type="cellIs" dxfId="228" priority="2" operator="notEqual">
      <formula>$C$43</formula>
    </cfRule>
  </conditionalFormatting>
  <conditionalFormatting sqref="N73">
    <cfRule type="cellIs" dxfId="227" priority="1" operator="notEqual">
      <formula>$A$43+$C$43</formula>
    </cfRule>
  </conditionalFormatting>
  <dataValidations count="5">
    <dataValidation type="whole" operator="greaterThanOrEqual" allowBlank="1" showInputMessage="1" showErrorMessage="1" sqref="T7">
      <formula1>2008</formula1>
    </dataValidation>
    <dataValidation type="whole" operator="greaterThanOrEqual" allowBlank="1" showInputMessage="1" showErrorMessage="1" error="Los datos introducidos no son los correctos, Favor Verificarlos." sqref="H43 F20:I23 F58:I63 S78:U84 O14 T14 J43:J44 T30 N58:P63 L14:M14 C67:D75 A14:B14 K20:L23 R70 H75:I75 H70 E67:E77 T98:U99 T70:U70 L25:M25 D14 M43:M44 N73 S87:U92 G89:G97 O96:O97 K58:L63 C43 E43:E44 H35:I37">
      <formula1>0</formula1>
    </dataValidation>
    <dataValidation allowBlank="1" error="Elija un Mes de la Lista Desplegable." prompt="Elija un Mes de la Lista." sqref="O7:P7"/>
    <dataValidation type="whole" operator="greaterThanOrEqual" allowBlank="1" showInputMessage="1" showErrorMessage="1" error="Verifique los Datos Introducidos" sqref="U96:U97">
      <formula1>0</formula1>
    </dataValidation>
    <dataValidation type="list" allowBlank="1" showInputMessage="1" showErrorMessage="1" error="Elija un Mes de la Lista Desplegable." prompt="Elija una Opción de la Lista" sqref="S5">
      <formula1>"UNO,DOS,TRES,CUATRO"</formula1>
    </dataValidation>
  </dataValidations>
  <printOptions horizontalCentered="1"/>
  <pageMargins left="0.25" right="0.23622047244094491" top="0.19685039370078741" bottom="0.15748031496062992" header="0" footer="0"/>
  <pageSetup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35" r:id="rId4" name="Check Box 23">
              <controlPr defaultSize="0" autoFill="0" autoLine="0" autoPict="0">
                <anchor moveWithCells="1">
                  <from>
                    <xdr:col>7</xdr:col>
                    <xdr:colOff>0</xdr:colOff>
                    <xdr:row>111</xdr:row>
                    <xdr:rowOff>47625</xdr:rowOff>
                  </from>
                  <to>
                    <xdr:col>8</xdr:col>
                    <xdr:colOff>257175</xdr:colOff>
                    <xdr:row>112</xdr:row>
                    <xdr:rowOff>28575</xdr:rowOff>
                  </to>
                </anchor>
              </controlPr>
            </control>
          </mc:Choice>
        </mc:AlternateContent>
        <mc:AlternateContent xmlns:mc="http://schemas.openxmlformats.org/markup-compatibility/2006">
          <mc:Choice Requires="x14">
            <control shapeId="64536" r:id="rId5" name="Check Box 24">
              <controlPr defaultSize="0" autoFill="0" autoLine="0" autoPict="0">
                <anchor moveWithCells="1">
                  <from>
                    <xdr:col>8</xdr:col>
                    <xdr:colOff>342900</xdr:colOff>
                    <xdr:row>111</xdr:row>
                    <xdr:rowOff>47625</xdr:rowOff>
                  </from>
                  <to>
                    <xdr:col>11</xdr:col>
                    <xdr:colOff>190500</xdr:colOff>
                    <xdr:row>112</xdr:row>
                    <xdr:rowOff>28575</xdr:rowOff>
                  </to>
                </anchor>
              </controlPr>
            </control>
          </mc:Choice>
        </mc:AlternateContent>
        <mc:AlternateContent xmlns:mc="http://schemas.openxmlformats.org/markup-compatibility/2006">
          <mc:Choice Requires="x14">
            <control shapeId="64537" r:id="rId6" name="Check Box 25">
              <controlPr defaultSize="0" autoFill="0" autoLine="0" autoPict="0">
                <anchor moveWithCells="1">
                  <from>
                    <xdr:col>11</xdr:col>
                    <xdr:colOff>228600</xdr:colOff>
                    <xdr:row>111</xdr:row>
                    <xdr:rowOff>38100</xdr:rowOff>
                  </from>
                  <to>
                    <xdr:col>14</xdr:col>
                    <xdr:colOff>47625</xdr:colOff>
                    <xdr:row>112</xdr:row>
                    <xdr:rowOff>19050</xdr:rowOff>
                  </to>
                </anchor>
              </controlPr>
            </control>
          </mc:Choice>
        </mc:AlternateContent>
        <mc:AlternateContent xmlns:mc="http://schemas.openxmlformats.org/markup-compatibility/2006">
          <mc:Choice Requires="x14">
            <control shapeId="64538" r:id="rId7" name="Check Box 26">
              <controlPr defaultSize="0" autoFill="0" autoLine="0" autoPict="0">
                <anchor moveWithCells="1">
                  <from>
                    <xdr:col>14</xdr:col>
                    <xdr:colOff>19050</xdr:colOff>
                    <xdr:row>111</xdr:row>
                    <xdr:rowOff>38100</xdr:rowOff>
                  </from>
                  <to>
                    <xdr:col>16</xdr:col>
                    <xdr:colOff>257175</xdr:colOff>
                    <xdr:row>112</xdr:row>
                    <xdr:rowOff>19050</xdr:rowOff>
                  </to>
                </anchor>
              </controlPr>
            </control>
          </mc:Choice>
        </mc:AlternateContent>
        <mc:AlternateContent xmlns:mc="http://schemas.openxmlformats.org/markup-compatibility/2006">
          <mc:Choice Requires="x14">
            <control shapeId="64539" r:id="rId8" name="Check Box 27">
              <controlPr defaultSize="0" autoFill="0" autoLine="0" autoPict="0">
                <anchor moveWithCells="1">
                  <from>
                    <xdr:col>16</xdr:col>
                    <xdr:colOff>333375</xdr:colOff>
                    <xdr:row>111</xdr:row>
                    <xdr:rowOff>19050</xdr:rowOff>
                  </from>
                  <to>
                    <xdr:col>19</xdr:col>
                    <xdr:colOff>276225</xdr:colOff>
                    <xdr:row>112</xdr:row>
                    <xdr:rowOff>38100</xdr:rowOff>
                  </to>
                </anchor>
              </controlPr>
            </control>
          </mc:Choice>
        </mc:AlternateContent>
        <mc:AlternateContent xmlns:mc="http://schemas.openxmlformats.org/markup-compatibility/2006">
          <mc:Choice Requires="x14">
            <control shapeId="64540" r:id="rId9" name="Check Box 28">
              <controlPr defaultSize="0" autoFill="0" autoLine="0" autoPict="0">
                <anchor moveWithCells="1">
                  <from>
                    <xdr:col>7</xdr:col>
                    <xdr:colOff>0</xdr:colOff>
                    <xdr:row>114</xdr:row>
                    <xdr:rowOff>47625</xdr:rowOff>
                  </from>
                  <to>
                    <xdr:col>8</xdr:col>
                    <xdr:colOff>257175</xdr:colOff>
                    <xdr:row>115</xdr:row>
                    <xdr:rowOff>28575</xdr:rowOff>
                  </to>
                </anchor>
              </controlPr>
            </control>
          </mc:Choice>
        </mc:AlternateContent>
        <mc:AlternateContent xmlns:mc="http://schemas.openxmlformats.org/markup-compatibility/2006">
          <mc:Choice Requires="x14">
            <control shapeId="64541" r:id="rId10" name="Check Box 29">
              <controlPr defaultSize="0" autoFill="0" autoLine="0" autoPict="0">
                <anchor moveWithCells="1">
                  <from>
                    <xdr:col>8</xdr:col>
                    <xdr:colOff>342900</xdr:colOff>
                    <xdr:row>114</xdr:row>
                    <xdr:rowOff>47625</xdr:rowOff>
                  </from>
                  <to>
                    <xdr:col>11</xdr:col>
                    <xdr:colOff>190500</xdr:colOff>
                    <xdr:row>115</xdr:row>
                    <xdr:rowOff>28575</xdr:rowOff>
                  </to>
                </anchor>
              </controlPr>
            </control>
          </mc:Choice>
        </mc:AlternateContent>
        <mc:AlternateContent xmlns:mc="http://schemas.openxmlformats.org/markup-compatibility/2006">
          <mc:Choice Requires="x14">
            <control shapeId="64542" r:id="rId11" name="Check Box 30">
              <controlPr defaultSize="0" autoFill="0" autoLine="0" autoPict="0">
                <anchor moveWithCells="1">
                  <from>
                    <xdr:col>11</xdr:col>
                    <xdr:colOff>228600</xdr:colOff>
                    <xdr:row>114</xdr:row>
                    <xdr:rowOff>38100</xdr:rowOff>
                  </from>
                  <to>
                    <xdr:col>14</xdr:col>
                    <xdr:colOff>47625</xdr:colOff>
                    <xdr:row>115</xdr:row>
                    <xdr:rowOff>19050</xdr:rowOff>
                  </to>
                </anchor>
              </controlPr>
            </control>
          </mc:Choice>
        </mc:AlternateContent>
        <mc:AlternateContent xmlns:mc="http://schemas.openxmlformats.org/markup-compatibility/2006">
          <mc:Choice Requires="x14">
            <control shapeId="64543" r:id="rId12" name="Check Box 31">
              <controlPr defaultSize="0" autoFill="0" autoLine="0" autoPict="0">
                <anchor moveWithCells="1">
                  <from>
                    <xdr:col>14</xdr:col>
                    <xdr:colOff>19050</xdr:colOff>
                    <xdr:row>114</xdr:row>
                    <xdr:rowOff>38100</xdr:rowOff>
                  </from>
                  <to>
                    <xdr:col>16</xdr:col>
                    <xdr:colOff>257175</xdr:colOff>
                    <xdr:row>115</xdr:row>
                    <xdr:rowOff>19050</xdr:rowOff>
                  </to>
                </anchor>
              </controlPr>
            </control>
          </mc:Choice>
        </mc:AlternateContent>
        <mc:AlternateContent xmlns:mc="http://schemas.openxmlformats.org/markup-compatibility/2006">
          <mc:Choice Requires="x14">
            <control shapeId="64544" r:id="rId13" name="Check Box 32">
              <controlPr defaultSize="0" autoFill="0" autoLine="0" autoPict="0">
                <anchor moveWithCells="1">
                  <from>
                    <xdr:col>16</xdr:col>
                    <xdr:colOff>333375</xdr:colOff>
                    <xdr:row>114</xdr:row>
                    <xdr:rowOff>19050</xdr:rowOff>
                  </from>
                  <to>
                    <xdr:col>19</xdr:col>
                    <xdr:colOff>276225</xdr:colOff>
                    <xdr:row>115</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7"/>
  <sheetViews>
    <sheetView workbookViewId="0">
      <selection activeCell="A6" sqref="A6:B7"/>
    </sheetView>
  </sheetViews>
  <sheetFormatPr baseColWidth="10" defaultRowHeight="12.75" x14ac:dyDescent="0.2"/>
  <sheetData>
    <row r="6" spans="1:4" ht="12.75" customHeight="1" x14ac:dyDescent="0.2">
      <c r="A6" s="117" t="s">
        <v>208</v>
      </c>
      <c r="B6" s="118"/>
      <c r="C6" s="118"/>
      <c r="D6" s="119"/>
    </row>
    <row r="7" spans="1:4" ht="12.75" customHeight="1" x14ac:dyDescent="0.2">
      <c r="A7" s="120" t="s">
        <v>209</v>
      </c>
      <c r="B7" s="120" t="s">
        <v>210</v>
      </c>
      <c r="D7" s="1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ENERO (ver 3)</vt:lpstr>
      <vt:lpstr>Hoja2</vt:lpstr>
    </vt:vector>
  </TitlesOfParts>
  <Company>cnj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Crissia Marisol Cañas</cp:lastModifiedBy>
  <cp:lastPrinted>2024-07-22T22:02:43Z</cp:lastPrinted>
  <dcterms:created xsi:type="dcterms:W3CDTF">2007-12-05T17:15:09Z</dcterms:created>
  <dcterms:modified xsi:type="dcterms:W3CDTF">2024-07-23T16:53:20Z</dcterms:modified>
</cp:coreProperties>
</file>